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\c-2\"/>
    </mc:Choice>
  </mc:AlternateContent>
  <xr:revisionPtr revIDLastSave="0" documentId="8_{859744D7-6FAE-484C-A81C-AE62259DD50F}" xr6:coauthVersionLast="47" xr6:coauthVersionMax="47" xr10:uidLastSave="{00000000-0000-0000-0000-000000000000}"/>
  <bookViews>
    <workbookView xWindow="-110" yWindow="-110" windowWidth="19420" windowHeight="10300" xr2:uid="{21AFA0C5-50B4-4890-8DEC-524A90CF156E}"/>
  </bookViews>
  <sheets>
    <sheet name="2.6.3.1" sheetId="1" r:id="rId1"/>
  </sheets>
  <externalReferences>
    <externalReference r:id="rId2"/>
  </externalReferences>
  <definedNames>
    <definedName name="yesno">[1]Sheet2!$D$1:$D$2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5" i="1" l="1"/>
  <c r="E122" i="1"/>
  <c r="C124" i="1" s="1"/>
  <c r="C126" i="1" s="1"/>
  <c r="B122" i="1"/>
  <c r="E110" i="1"/>
  <c r="E104" i="1"/>
  <c r="B104" i="1"/>
  <c r="E78" i="1"/>
  <c r="B78" i="1"/>
  <c r="E48" i="1"/>
  <c r="B48" i="1"/>
  <c r="E34" i="1"/>
  <c r="B34" i="1"/>
  <c r="E14" i="1"/>
  <c r="B14" i="1"/>
</calcChain>
</file>

<file path=xl/sharedStrings.xml><?xml version="1.0" encoding="utf-8"?>
<sst xmlns="http://schemas.openxmlformats.org/spreadsheetml/2006/main" count="216" uniqueCount="202">
  <si>
    <t>PFUTSERO  GOVT. COLLEGE</t>
  </si>
  <si>
    <t>STUDENT NAME</t>
  </si>
  <si>
    <t>ROLL.NO</t>
  </si>
  <si>
    <t>EDUCATION</t>
  </si>
  <si>
    <t>ENGLISH</t>
  </si>
  <si>
    <t>HISTORY</t>
  </si>
  <si>
    <t>SOCIOLOGY</t>
  </si>
  <si>
    <t>TENYIDIE</t>
  </si>
  <si>
    <t>POLITICAL SCIENCE</t>
  </si>
  <si>
    <t>SL.NO</t>
  </si>
  <si>
    <t>BOCHE MERIO</t>
  </si>
  <si>
    <t>AH22310001</t>
  </si>
  <si>
    <t>CHOYIVELU CHIERO</t>
  </si>
  <si>
    <t>AH22310002</t>
  </si>
  <si>
    <t>KEDUPE-U LAUSHE</t>
  </si>
  <si>
    <t>AH22310003</t>
  </si>
  <si>
    <t>KULO CHIRIE</t>
  </si>
  <si>
    <t>AH22310004</t>
  </si>
  <si>
    <t>TEKULO-U TEPFO</t>
  </si>
  <si>
    <t>AH22310007</t>
  </si>
  <si>
    <t>ULAVELU THULUO</t>
  </si>
  <si>
    <t>AH22310008</t>
  </si>
  <si>
    <t>VELHITSO KOZA</t>
  </si>
  <si>
    <t>AH22310009</t>
  </si>
  <si>
    <t>VEMUZILU VESWUH</t>
  </si>
  <si>
    <t>AH22310010</t>
  </si>
  <si>
    <t>ATSUVI LEA</t>
  </si>
  <si>
    <t>AH22310012</t>
  </si>
  <si>
    <t>DOLEWE THAHU</t>
  </si>
  <si>
    <t>AH22310013</t>
  </si>
  <si>
    <t>ETHEL PFUNO</t>
  </si>
  <si>
    <t>AH22310014</t>
  </si>
  <si>
    <t>GRACE YANTHAN</t>
  </si>
  <si>
    <t>AH22310015</t>
  </si>
  <si>
    <t>KIAVIRHU RUME</t>
  </si>
  <si>
    <t>AH22310016</t>
  </si>
  <si>
    <t>KULHUVELU</t>
  </si>
  <si>
    <t>AH22310017</t>
  </si>
  <si>
    <t>KUVENULU TURENG</t>
  </si>
  <si>
    <t>AH22310018</t>
  </si>
  <si>
    <t>LIVARHU ZHOLIA</t>
  </si>
  <si>
    <t>AH22310019</t>
  </si>
  <si>
    <t>MENO-U TEPFO</t>
  </si>
  <si>
    <t>AH23310021</t>
  </si>
  <si>
    <t>MULUVELU VADEO</t>
  </si>
  <si>
    <t>AH22310022</t>
  </si>
  <si>
    <t>NEIKHRO-U VENUH</t>
  </si>
  <si>
    <t>AH22310024</t>
  </si>
  <si>
    <t>RAZOLU KEZO</t>
  </si>
  <si>
    <t>AH22310025</t>
  </si>
  <si>
    <t>VICHA VENUH</t>
  </si>
  <si>
    <t>AH22310027</t>
  </si>
  <si>
    <t>VIKHRIELU VENUH</t>
  </si>
  <si>
    <t>AH22310028</t>
  </si>
  <si>
    <t>WEKUTE PRADIAH</t>
  </si>
  <si>
    <t>AH22310029</t>
  </si>
  <si>
    <t>CUTSHOWETE-U THELE</t>
  </si>
  <si>
    <t>AH22310031</t>
  </si>
  <si>
    <t>MEWELO THOPI</t>
  </si>
  <si>
    <t>AH23310032</t>
  </si>
  <si>
    <t>MOHABA RUME</t>
  </si>
  <si>
    <t>AH22310034</t>
  </si>
  <si>
    <t>MULEVOLU KOTSO</t>
  </si>
  <si>
    <t>AH22310035</t>
  </si>
  <si>
    <t>NEITSHO PURO</t>
  </si>
  <si>
    <t>AH22310036</t>
  </si>
  <si>
    <t>SHEKHOVELU LUPO-O</t>
  </si>
  <si>
    <t>AH22310037</t>
  </si>
  <si>
    <t>VEMENYE-U LASUH</t>
  </si>
  <si>
    <t>AH22310038</t>
  </si>
  <si>
    <t>VETHITOLU NYEKHA</t>
  </si>
  <si>
    <t>AH22310040</t>
  </si>
  <si>
    <t>WEPURI KENYE</t>
  </si>
  <si>
    <t>AH22310042</t>
  </si>
  <si>
    <t>YHOTO THIRA</t>
  </si>
  <si>
    <t>AH23310043</t>
  </si>
  <si>
    <t>ALOPE LOHE</t>
  </si>
  <si>
    <t>AH22310044</t>
  </si>
  <si>
    <t>BETSHO THELE</t>
  </si>
  <si>
    <t>AH22310045</t>
  </si>
  <si>
    <t>CHUSOVE-U LASUH</t>
  </si>
  <si>
    <t>AH22310046</t>
  </si>
  <si>
    <t>COSUYI KEZO</t>
  </si>
  <si>
    <t>AH22310047</t>
  </si>
  <si>
    <t>EKULO WETSAH</t>
  </si>
  <si>
    <t>AH22310048</t>
  </si>
  <si>
    <t>KETHOZO RHAKHO</t>
  </si>
  <si>
    <t>AH22310050</t>
  </si>
  <si>
    <t>KEZUVELU YHOBU</t>
  </si>
  <si>
    <t>AH22310051</t>
  </si>
  <si>
    <t>KRONEIVE-U LASUH</t>
  </si>
  <si>
    <t>AH22310052</t>
  </si>
  <si>
    <t>KUKHRUNGOTO VERO</t>
  </si>
  <si>
    <t>AH22310053</t>
  </si>
  <si>
    <t>KUNUZHO NAKRO</t>
  </si>
  <si>
    <t>AH22310055</t>
  </si>
  <si>
    <t>LHITO-U WEZAH</t>
  </si>
  <si>
    <t>AH22310056</t>
  </si>
  <si>
    <t>LICHIE-U NARO</t>
  </si>
  <si>
    <t>AH22310058</t>
  </si>
  <si>
    <t>LIEKUKHRO LASUH</t>
  </si>
  <si>
    <t>AH22310059</t>
  </si>
  <si>
    <t>MENYEWE-U THELE</t>
  </si>
  <si>
    <t>AH22310060</t>
  </si>
  <si>
    <t>MESUTO RHAKHO</t>
  </si>
  <si>
    <t>AH22310061</t>
  </si>
  <si>
    <t>NETALU THERIE</t>
  </si>
  <si>
    <t>AH22310062</t>
  </si>
  <si>
    <t>NUSUTOLU TUNYI</t>
  </si>
  <si>
    <t>AH22310063</t>
  </si>
  <si>
    <t>ONUTOLU TUNYI</t>
  </si>
  <si>
    <t>AH23310064</t>
  </si>
  <si>
    <t>RHIKO LASUH</t>
  </si>
  <si>
    <t>AH22310065</t>
  </si>
  <si>
    <t>RIKHROLO-U MARHU</t>
  </si>
  <si>
    <t>AH22310066</t>
  </si>
  <si>
    <t>SURHONELU THERIE</t>
  </si>
  <si>
    <t>AH23310068</t>
  </si>
  <si>
    <t>THUJOLU KEZO</t>
  </si>
  <si>
    <t>AH22310069</t>
  </si>
  <si>
    <t>TSHEWA AKAMI</t>
  </si>
  <si>
    <t>AH22310071</t>
  </si>
  <si>
    <t>WENYITSHOU LOHE</t>
  </si>
  <si>
    <t>AH22310076</t>
  </si>
  <si>
    <t>WETETO MERO</t>
  </si>
  <si>
    <t>AH22310077</t>
  </si>
  <si>
    <t>WEWUTSO MARHU</t>
  </si>
  <si>
    <t>AH22310079</t>
  </si>
  <si>
    <t>YOSU TUNYI</t>
  </si>
  <si>
    <t>AH22310080</t>
  </si>
  <si>
    <t>ZUYIE NUH</t>
  </si>
  <si>
    <t>AH22310082</t>
  </si>
  <si>
    <t>AREVILU LEA</t>
  </si>
  <si>
    <t>AH22310083</t>
  </si>
  <si>
    <t>DEPRE NUH</t>
  </si>
  <si>
    <t>AH22310084</t>
  </si>
  <si>
    <t>DZUTHOZOLU CURHAH</t>
  </si>
  <si>
    <t>AH22310085</t>
  </si>
  <si>
    <t>KHRONEIVE-U TSIZUH</t>
  </si>
  <si>
    <t>AH22310086</t>
  </si>
  <si>
    <t>KONIETE-U MERO</t>
  </si>
  <si>
    <t>AH22310087</t>
  </si>
  <si>
    <t>KULULU PURO</t>
  </si>
  <si>
    <t>AH22310088</t>
  </si>
  <si>
    <t>KUWE KREO</t>
  </si>
  <si>
    <t>KUZHOLU CHUZHO</t>
  </si>
  <si>
    <t>AH22310090</t>
  </si>
  <si>
    <t>LISHANE LEA</t>
  </si>
  <si>
    <t>AH22310091</t>
  </si>
  <si>
    <t>METSE-U CHIRIE</t>
  </si>
  <si>
    <t>AH22310093</t>
  </si>
  <si>
    <t>MUTSILU TUNYI</t>
  </si>
  <si>
    <t>AH22310097</t>
  </si>
  <si>
    <t>NEICHE-U KENYE</t>
  </si>
  <si>
    <t>AH22310098</t>
  </si>
  <si>
    <t>NIEVOTA CHOTSO</t>
  </si>
  <si>
    <t>AH22310099</t>
  </si>
  <si>
    <t>NUVELU THERIE</t>
  </si>
  <si>
    <t>NUVETALU CHUZHO</t>
  </si>
  <si>
    <t>AH22310101</t>
  </si>
  <si>
    <t>RUKUZO TENENU</t>
  </si>
  <si>
    <t>AH22310102</t>
  </si>
  <si>
    <t>RUYONGOYI THELU-O</t>
  </si>
  <si>
    <t>AH22310103</t>
  </si>
  <si>
    <t>TEKHENIE-U LASUH</t>
  </si>
  <si>
    <t>AH22310104</t>
  </si>
  <si>
    <t>TSHEMHELE TSUZUH</t>
  </si>
  <si>
    <t>AH22310106</t>
  </si>
  <si>
    <t>VETALU CHUZHO</t>
  </si>
  <si>
    <t>AH22310108</t>
  </si>
  <si>
    <t>WECHU-U LEKRO</t>
  </si>
  <si>
    <t>AH22310109</t>
  </si>
  <si>
    <t>WEWO-U RHAKHO</t>
  </si>
  <si>
    <t>AH22310111</t>
  </si>
  <si>
    <t>ZUTSO-U KAPFO</t>
  </si>
  <si>
    <t>AH22310113</t>
  </si>
  <si>
    <t>MUHENO NUSORY</t>
  </si>
  <si>
    <t>AH22310114</t>
  </si>
  <si>
    <t>GENERAL</t>
  </si>
  <si>
    <t>ASANGULU RUME</t>
  </si>
  <si>
    <t>AG22310002</t>
  </si>
  <si>
    <t>BOVI DOMEH</t>
  </si>
  <si>
    <t>AG22310004</t>
  </si>
  <si>
    <t>DZUTHOTA KOTSO</t>
  </si>
  <si>
    <t>AG22310006</t>
  </si>
  <si>
    <t>KUPRE MERO</t>
  </si>
  <si>
    <t>AG22310009</t>
  </si>
  <si>
    <t>WECHEPE MERO  (UDID)</t>
  </si>
  <si>
    <t>AG22310012</t>
  </si>
  <si>
    <t>WELHIKO NGACHU</t>
  </si>
  <si>
    <t>AG22310013</t>
  </si>
  <si>
    <t>WETO KAPFO</t>
  </si>
  <si>
    <t>AG22310014</t>
  </si>
  <si>
    <t>6TH SEMESTER STUDENT 2025</t>
  </si>
  <si>
    <t>REGN.NO</t>
  </si>
  <si>
    <t>CGPA</t>
  </si>
  <si>
    <t>failed</t>
  </si>
  <si>
    <t>AH22310089</t>
  </si>
  <si>
    <t>AH22310100</t>
  </si>
  <si>
    <t>PASSED</t>
  </si>
  <si>
    <t>APPEARED</t>
  </si>
  <si>
    <t>PASS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</si>
</sst>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2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/>
    </xf>
    <xf numFmtId="0" fontId="2" fillId="0" borderId="4" xfId="0" applyFont="1" applyBorder="1"/>
    <xf numFmtId="0" fontId="1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/>
    <xf numFmtId="2" fontId="2" fillId="0" borderId="3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123/Desktop/2020%201ST%20SEM%20NUPROFILEENTRY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A1" t="str">
            <v>BA</v>
          </cell>
          <cell r="D1" t="str">
            <v>yes</v>
          </cell>
        </row>
        <row r="2">
          <cell r="D2" t="str">
            <v>no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85314-5465-4D74-903F-0A2DDBF9D162}">
  <dimension ref="A1:E135"/>
  <sheetViews>
    <sheetView tabSelected="1" workbookViewId="0">
      <selection sqref="A1:XFD1048576"/>
    </sheetView>
  </sheetViews>
  <sheetFormatPr defaultColWidth="16.36328125" defaultRowHeight="15.5" x14ac:dyDescent="0.35"/>
  <cols>
    <col min="1" max="1" width="16.36328125" style="3"/>
    <col min="2" max="2" width="16.36328125" style="1"/>
    <col min="3" max="5" width="16.36328125" style="3"/>
    <col min="6" max="16384" width="16.36328125" style="1"/>
  </cols>
  <sheetData>
    <row r="1" spans="1:5" s="1" customFormat="1" x14ac:dyDescent="0.35">
      <c r="A1" s="9" t="s">
        <v>0</v>
      </c>
      <c r="B1" s="9"/>
      <c r="C1" s="9"/>
      <c r="D1" s="9"/>
      <c r="E1" s="9"/>
    </row>
    <row r="2" spans="1:5" s="1" customFormat="1" x14ac:dyDescent="0.35">
      <c r="A2" s="9" t="s">
        <v>193</v>
      </c>
      <c r="B2" s="9"/>
      <c r="C2" s="9"/>
      <c r="D2" s="9"/>
      <c r="E2" s="9"/>
    </row>
    <row r="3" spans="1:5" s="1" customFormat="1" x14ac:dyDescent="0.35">
      <c r="A3" s="3"/>
      <c r="C3" s="3"/>
      <c r="D3" s="3"/>
      <c r="E3" s="3"/>
    </row>
    <row r="4" spans="1:5" s="1" customFormat="1" x14ac:dyDescent="0.35">
      <c r="A4" s="6" t="s">
        <v>9</v>
      </c>
      <c r="B4" s="5" t="s">
        <v>1</v>
      </c>
      <c r="C4" s="6" t="s">
        <v>2</v>
      </c>
      <c r="D4" s="6" t="s">
        <v>194</v>
      </c>
      <c r="E4" s="6" t="s">
        <v>195</v>
      </c>
    </row>
    <row r="5" spans="1:5" s="1" customFormat="1" x14ac:dyDescent="0.35">
      <c r="A5" s="6"/>
      <c r="B5" s="5" t="s">
        <v>3</v>
      </c>
      <c r="C5" s="6"/>
      <c r="D5" s="6"/>
      <c r="E5" s="7"/>
    </row>
    <row r="6" spans="1:5" s="1" customFormat="1" x14ac:dyDescent="0.35">
      <c r="A6" s="7">
        <v>1</v>
      </c>
      <c r="B6" s="4" t="s">
        <v>10</v>
      </c>
      <c r="C6" s="8" t="s">
        <v>11</v>
      </c>
      <c r="D6" s="7">
        <v>22310008</v>
      </c>
      <c r="E6" s="7">
        <v>6.11</v>
      </c>
    </row>
    <row r="7" spans="1:5" s="1" customFormat="1" x14ac:dyDescent="0.35">
      <c r="A7" s="7">
        <v>2</v>
      </c>
      <c r="B7" s="4" t="s">
        <v>12</v>
      </c>
      <c r="C7" s="8" t="s">
        <v>13</v>
      </c>
      <c r="D7" s="7">
        <v>22310010</v>
      </c>
      <c r="E7" s="7">
        <v>6.68</v>
      </c>
    </row>
    <row r="8" spans="1:5" s="1" customFormat="1" x14ac:dyDescent="0.35">
      <c r="A8" s="7">
        <v>3</v>
      </c>
      <c r="B8" s="4" t="s">
        <v>14</v>
      </c>
      <c r="C8" s="8" t="s">
        <v>15</v>
      </c>
      <c r="D8" s="7">
        <v>22310022</v>
      </c>
      <c r="E8" s="7">
        <v>5.66</v>
      </c>
    </row>
    <row r="9" spans="1:5" s="1" customFormat="1" x14ac:dyDescent="0.35">
      <c r="A9" s="7">
        <v>4</v>
      </c>
      <c r="B9" s="4" t="s">
        <v>16</v>
      </c>
      <c r="C9" s="8" t="s">
        <v>17</v>
      </c>
      <c r="D9" s="7">
        <v>22320034</v>
      </c>
      <c r="E9" s="7"/>
    </row>
    <row r="10" spans="1:5" s="1" customFormat="1" x14ac:dyDescent="0.35">
      <c r="A10" s="7">
        <v>5</v>
      </c>
      <c r="B10" s="4" t="s">
        <v>18</v>
      </c>
      <c r="C10" s="8" t="s">
        <v>19</v>
      </c>
      <c r="D10" s="7">
        <v>22310088</v>
      </c>
      <c r="E10" s="7">
        <v>5.42</v>
      </c>
    </row>
    <row r="11" spans="1:5" s="1" customFormat="1" x14ac:dyDescent="0.35">
      <c r="A11" s="7">
        <v>6</v>
      </c>
      <c r="B11" s="4" t="s">
        <v>20</v>
      </c>
      <c r="C11" s="8" t="s">
        <v>21</v>
      </c>
      <c r="D11" s="7">
        <v>22320094</v>
      </c>
      <c r="E11" s="7">
        <v>6.46</v>
      </c>
    </row>
    <row r="12" spans="1:5" s="1" customFormat="1" x14ac:dyDescent="0.35">
      <c r="A12" s="7">
        <v>7</v>
      </c>
      <c r="B12" s="4" t="s">
        <v>22</v>
      </c>
      <c r="C12" s="8" t="s">
        <v>23</v>
      </c>
      <c r="D12" s="7">
        <v>22310095</v>
      </c>
      <c r="E12" s="7">
        <v>6</v>
      </c>
    </row>
    <row r="13" spans="1:5" s="1" customFormat="1" x14ac:dyDescent="0.35">
      <c r="A13" s="10">
        <v>8</v>
      </c>
      <c r="B13" s="11" t="s">
        <v>24</v>
      </c>
      <c r="C13" s="12" t="s">
        <v>25</v>
      </c>
      <c r="D13" s="10">
        <v>22310097</v>
      </c>
      <c r="E13" s="10">
        <v>5.91</v>
      </c>
    </row>
    <row r="14" spans="1:5" s="1" customFormat="1" x14ac:dyDescent="0.35">
      <c r="A14" s="13"/>
      <c r="B14" s="14">
        <f>COUNTA(B6:B13)</f>
        <v>8</v>
      </c>
      <c r="C14" s="15"/>
      <c r="D14" s="13"/>
      <c r="E14" s="13">
        <f>COUNT(E6:E13)</f>
        <v>7</v>
      </c>
    </row>
    <row r="15" spans="1:5" s="1" customFormat="1" x14ac:dyDescent="0.35">
      <c r="A15" s="3"/>
      <c r="C15" s="16"/>
      <c r="D15" s="3"/>
      <c r="E15" s="3"/>
    </row>
    <row r="16" spans="1:5" s="1" customFormat="1" x14ac:dyDescent="0.35">
      <c r="A16" s="3"/>
      <c r="C16" s="16"/>
      <c r="D16" s="3"/>
      <c r="E16" s="3"/>
    </row>
    <row r="17" spans="1:5" s="1" customFormat="1" x14ac:dyDescent="0.35">
      <c r="A17" s="3"/>
      <c r="C17" s="16"/>
      <c r="D17" s="3"/>
      <c r="E17" s="3"/>
    </row>
    <row r="18" spans="1:5" s="1" customFormat="1" x14ac:dyDescent="0.35">
      <c r="A18" s="7"/>
      <c r="B18" s="5" t="s">
        <v>4</v>
      </c>
      <c r="C18" s="8"/>
      <c r="D18" s="7"/>
      <c r="E18" s="6" t="s">
        <v>195</v>
      </c>
    </row>
    <row r="19" spans="1:5" s="1" customFormat="1" x14ac:dyDescent="0.35">
      <c r="A19" s="7">
        <v>9</v>
      </c>
      <c r="B19" s="4" t="s">
        <v>26</v>
      </c>
      <c r="C19" s="8" t="s">
        <v>27</v>
      </c>
      <c r="D19" s="7">
        <v>22310005</v>
      </c>
      <c r="E19" s="7">
        <v>6.81</v>
      </c>
    </row>
    <row r="20" spans="1:5" s="1" customFormat="1" x14ac:dyDescent="0.35">
      <c r="A20" s="7">
        <v>10</v>
      </c>
      <c r="B20" s="4" t="s">
        <v>28</v>
      </c>
      <c r="C20" s="8" t="s">
        <v>29</v>
      </c>
      <c r="D20" s="7">
        <v>22310016</v>
      </c>
      <c r="E20" s="7">
        <v>5.97</v>
      </c>
    </row>
    <row r="21" spans="1:5" s="1" customFormat="1" x14ac:dyDescent="0.35">
      <c r="A21" s="7">
        <v>11</v>
      </c>
      <c r="B21" s="4" t="s">
        <v>30</v>
      </c>
      <c r="C21" s="8" t="s">
        <v>31</v>
      </c>
      <c r="D21" s="7">
        <v>22310020</v>
      </c>
      <c r="E21" s="7">
        <v>7.29</v>
      </c>
    </row>
    <row r="22" spans="1:5" s="1" customFormat="1" x14ac:dyDescent="0.35">
      <c r="A22" s="7">
        <v>12</v>
      </c>
      <c r="B22" s="4" t="s">
        <v>32</v>
      </c>
      <c r="C22" s="8" t="s">
        <v>33</v>
      </c>
      <c r="D22" s="7">
        <v>22310021</v>
      </c>
      <c r="E22" s="7">
        <v>7.69</v>
      </c>
    </row>
    <row r="23" spans="1:5" s="1" customFormat="1" x14ac:dyDescent="0.35">
      <c r="A23" s="7">
        <v>13</v>
      </c>
      <c r="B23" s="4" t="s">
        <v>34</v>
      </c>
      <c r="C23" s="8" t="s">
        <v>35</v>
      </c>
      <c r="D23" s="7">
        <v>22310029</v>
      </c>
      <c r="E23" s="7">
        <v>6.83</v>
      </c>
    </row>
    <row r="24" spans="1:5" s="1" customFormat="1" x14ac:dyDescent="0.35">
      <c r="A24" s="7">
        <v>14</v>
      </c>
      <c r="B24" s="4" t="s">
        <v>36</v>
      </c>
      <c r="C24" s="8" t="s">
        <v>37</v>
      </c>
      <c r="D24" s="7">
        <v>22310033</v>
      </c>
      <c r="E24" s="7">
        <v>6.52</v>
      </c>
    </row>
    <row r="25" spans="1:5" s="1" customFormat="1" x14ac:dyDescent="0.35">
      <c r="A25" s="7">
        <v>15</v>
      </c>
      <c r="B25" s="4" t="s">
        <v>38</v>
      </c>
      <c r="C25" s="8" t="s">
        <v>39</v>
      </c>
      <c r="D25" s="7">
        <v>22310039</v>
      </c>
      <c r="E25" s="7">
        <v>6.74</v>
      </c>
    </row>
    <row r="26" spans="1:5" s="1" customFormat="1" x14ac:dyDescent="0.35">
      <c r="A26" s="7">
        <v>16</v>
      </c>
      <c r="B26" s="4" t="s">
        <v>40</v>
      </c>
      <c r="C26" s="8" t="s">
        <v>41</v>
      </c>
      <c r="D26" s="7">
        <v>22310048</v>
      </c>
      <c r="E26" s="7">
        <v>6.69</v>
      </c>
    </row>
    <row r="27" spans="1:5" s="1" customFormat="1" x14ac:dyDescent="0.35">
      <c r="A27" s="7">
        <v>17</v>
      </c>
      <c r="B27" s="4" t="s">
        <v>42</v>
      </c>
      <c r="C27" s="8" t="s">
        <v>43</v>
      </c>
      <c r="D27" s="7">
        <v>22310051</v>
      </c>
      <c r="E27" s="7">
        <v>7.26</v>
      </c>
    </row>
    <row r="28" spans="1:5" s="1" customFormat="1" x14ac:dyDescent="0.35">
      <c r="A28" s="7">
        <v>18</v>
      </c>
      <c r="B28" s="4" t="s">
        <v>44</v>
      </c>
      <c r="C28" s="8" t="s">
        <v>45</v>
      </c>
      <c r="D28" s="7">
        <v>22310063</v>
      </c>
      <c r="E28" s="7">
        <v>6.8</v>
      </c>
    </row>
    <row r="29" spans="1:5" s="1" customFormat="1" x14ac:dyDescent="0.35">
      <c r="A29" s="7">
        <v>19</v>
      </c>
      <c r="B29" s="4" t="s">
        <v>46</v>
      </c>
      <c r="C29" s="8" t="s">
        <v>47</v>
      </c>
      <c r="D29" s="17">
        <v>22310067</v>
      </c>
      <c r="E29" s="7">
        <v>5.8</v>
      </c>
    </row>
    <row r="30" spans="1:5" s="1" customFormat="1" x14ac:dyDescent="0.35">
      <c r="A30" s="7">
        <v>20</v>
      </c>
      <c r="B30" s="4" t="s">
        <v>48</v>
      </c>
      <c r="C30" s="8" t="s">
        <v>49</v>
      </c>
      <c r="D30" s="17">
        <v>22310075</v>
      </c>
      <c r="E30" s="7">
        <v>7.75</v>
      </c>
    </row>
    <row r="31" spans="1:5" s="1" customFormat="1" x14ac:dyDescent="0.35">
      <c r="A31" s="7">
        <v>21</v>
      </c>
      <c r="B31" s="4" t="s">
        <v>50</v>
      </c>
      <c r="C31" s="8" t="s">
        <v>51</v>
      </c>
      <c r="D31" s="17">
        <v>22310105</v>
      </c>
      <c r="E31" s="7">
        <v>6</v>
      </c>
    </row>
    <row r="32" spans="1:5" s="1" customFormat="1" x14ac:dyDescent="0.35">
      <c r="A32" s="7">
        <v>22</v>
      </c>
      <c r="B32" s="4" t="s">
        <v>52</v>
      </c>
      <c r="C32" s="8" t="s">
        <v>53</v>
      </c>
      <c r="D32" s="7">
        <v>22310106</v>
      </c>
      <c r="E32" s="7">
        <v>7.72</v>
      </c>
    </row>
    <row r="33" spans="1:5" s="1" customFormat="1" x14ac:dyDescent="0.35">
      <c r="A33" s="10">
        <v>23</v>
      </c>
      <c r="B33" s="11" t="s">
        <v>54</v>
      </c>
      <c r="C33" s="12" t="s">
        <v>55</v>
      </c>
      <c r="D33" s="10">
        <v>22310110</v>
      </c>
      <c r="E33" s="7">
        <v>6.1</v>
      </c>
    </row>
    <row r="34" spans="1:5" s="1" customFormat="1" x14ac:dyDescent="0.35">
      <c r="A34" s="13"/>
      <c r="B34" s="14">
        <f>COUNTA(B19:B33)</f>
        <v>15</v>
      </c>
      <c r="C34" s="15"/>
      <c r="D34" s="13"/>
      <c r="E34" s="3">
        <f>COUNT(E19:E33)</f>
        <v>15</v>
      </c>
    </row>
    <row r="35" spans="1:5" s="1" customFormat="1" x14ac:dyDescent="0.35">
      <c r="A35" s="3"/>
      <c r="C35" s="16"/>
      <c r="D35" s="3"/>
      <c r="E35" s="3"/>
    </row>
    <row r="36" spans="1:5" s="1" customFormat="1" x14ac:dyDescent="0.35">
      <c r="A36" s="18"/>
      <c r="B36" s="19"/>
      <c r="C36" s="20"/>
      <c r="D36" s="18"/>
      <c r="E36" s="3"/>
    </row>
    <row r="37" spans="1:5" s="1" customFormat="1" x14ac:dyDescent="0.35">
      <c r="A37" s="21"/>
      <c r="B37" s="22" t="s">
        <v>5</v>
      </c>
      <c r="C37" s="23"/>
      <c r="D37" s="21"/>
      <c r="E37" s="6" t="s">
        <v>195</v>
      </c>
    </row>
    <row r="38" spans="1:5" s="1" customFormat="1" x14ac:dyDescent="0.35">
      <c r="A38" s="7">
        <v>24</v>
      </c>
      <c r="B38" s="4" t="s">
        <v>56</v>
      </c>
      <c r="C38" s="8" t="s">
        <v>57</v>
      </c>
      <c r="D38" s="7">
        <v>22310013</v>
      </c>
      <c r="E38" s="7">
        <v>5.9</v>
      </c>
    </row>
    <row r="39" spans="1:5" s="1" customFormat="1" x14ac:dyDescent="0.35">
      <c r="A39" s="7">
        <v>25</v>
      </c>
      <c r="B39" s="4" t="s">
        <v>58</v>
      </c>
      <c r="C39" s="8" t="s">
        <v>59</v>
      </c>
      <c r="D39" s="7">
        <v>22310056</v>
      </c>
      <c r="E39" s="7">
        <v>5.23</v>
      </c>
    </row>
    <row r="40" spans="1:5" s="1" customFormat="1" x14ac:dyDescent="0.35">
      <c r="A40" s="7">
        <v>26</v>
      </c>
      <c r="B40" s="4" t="s">
        <v>60</v>
      </c>
      <c r="C40" s="8" t="s">
        <v>61</v>
      </c>
      <c r="D40" s="7">
        <v>22320060</v>
      </c>
      <c r="E40" s="7"/>
    </row>
    <row r="41" spans="1:5" s="1" customFormat="1" x14ac:dyDescent="0.35">
      <c r="A41" s="7">
        <v>27</v>
      </c>
      <c r="B41" s="4" t="s">
        <v>62</v>
      </c>
      <c r="C41" s="8" t="s">
        <v>63</v>
      </c>
      <c r="D41" s="7">
        <v>22310062</v>
      </c>
      <c r="E41" s="7"/>
    </row>
    <row r="42" spans="1:5" s="1" customFormat="1" x14ac:dyDescent="0.35">
      <c r="A42" s="7">
        <v>28</v>
      </c>
      <c r="B42" s="4" t="s">
        <v>64</v>
      </c>
      <c r="C42" s="8" t="s">
        <v>65</v>
      </c>
      <c r="D42" s="7">
        <v>22310068</v>
      </c>
      <c r="E42" s="7">
        <v>6.62</v>
      </c>
    </row>
    <row r="43" spans="1:5" s="1" customFormat="1" x14ac:dyDescent="0.35">
      <c r="A43" s="7">
        <v>29</v>
      </c>
      <c r="B43" s="4" t="s">
        <v>66</v>
      </c>
      <c r="C43" s="8" t="s">
        <v>67</v>
      </c>
      <c r="D43" s="7">
        <v>22310083</v>
      </c>
      <c r="E43" s="7"/>
    </row>
    <row r="44" spans="1:5" s="1" customFormat="1" x14ac:dyDescent="0.35">
      <c r="A44" s="7">
        <v>30</v>
      </c>
      <c r="B44" s="4" t="s">
        <v>68</v>
      </c>
      <c r="C44" s="8" t="s">
        <v>69</v>
      </c>
      <c r="D44" s="7">
        <v>22310096</v>
      </c>
      <c r="E44" s="7">
        <v>5.91</v>
      </c>
    </row>
    <row r="45" spans="1:5" s="1" customFormat="1" x14ac:dyDescent="0.35">
      <c r="A45" s="7">
        <v>31</v>
      </c>
      <c r="B45" s="4" t="s">
        <v>70</v>
      </c>
      <c r="C45" s="8" t="s">
        <v>71</v>
      </c>
      <c r="D45" s="7">
        <v>22310101</v>
      </c>
      <c r="E45" s="7">
        <v>6.54</v>
      </c>
    </row>
    <row r="46" spans="1:5" s="1" customFormat="1" x14ac:dyDescent="0.35">
      <c r="A46" s="7">
        <v>32</v>
      </c>
      <c r="B46" s="4" t="s">
        <v>72</v>
      </c>
      <c r="C46" s="8" t="s">
        <v>73</v>
      </c>
      <c r="D46" s="7">
        <v>22310115</v>
      </c>
      <c r="E46" s="7"/>
    </row>
    <row r="47" spans="1:5" s="1" customFormat="1" x14ac:dyDescent="0.35">
      <c r="A47" s="10">
        <v>33</v>
      </c>
      <c r="B47" s="11" t="s">
        <v>74</v>
      </c>
      <c r="C47" s="12" t="s">
        <v>75</v>
      </c>
      <c r="D47" s="10">
        <v>22310123</v>
      </c>
      <c r="E47" s="7" t="s">
        <v>196</v>
      </c>
    </row>
    <row r="48" spans="1:5" s="1" customFormat="1" x14ac:dyDescent="0.35">
      <c r="A48" s="13"/>
      <c r="B48" s="14">
        <f>COUNTA(B38:B47)</f>
        <v>10</v>
      </c>
      <c r="C48" s="15"/>
      <c r="D48" s="13"/>
      <c r="E48" s="3">
        <f>COUNT(E38:E47)</f>
        <v>5</v>
      </c>
    </row>
    <row r="49" spans="1:5" s="1" customFormat="1" x14ac:dyDescent="0.35">
      <c r="A49" s="21"/>
      <c r="B49" s="22" t="s">
        <v>8</v>
      </c>
      <c r="C49" s="23"/>
      <c r="D49" s="21"/>
      <c r="E49" s="6" t="s">
        <v>195</v>
      </c>
    </row>
    <row r="50" spans="1:5" s="1" customFormat="1" x14ac:dyDescent="0.35">
      <c r="A50" s="7">
        <v>34</v>
      </c>
      <c r="B50" s="4" t="s">
        <v>76</v>
      </c>
      <c r="C50" s="8" t="s">
        <v>77</v>
      </c>
      <c r="D50" s="7">
        <v>22320001</v>
      </c>
      <c r="E50" s="7">
        <v>6.63</v>
      </c>
    </row>
    <row r="51" spans="1:5" s="1" customFormat="1" x14ac:dyDescent="0.35">
      <c r="A51" s="7">
        <v>35</v>
      </c>
      <c r="B51" s="4" t="s">
        <v>78</v>
      </c>
      <c r="C51" s="8" t="s">
        <v>79</v>
      </c>
      <c r="D51" s="7">
        <v>22310006</v>
      </c>
      <c r="E51" s="7">
        <v>6.2</v>
      </c>
    </row>
    <row r="52" spans="1:5" s="1" customFormat="1" x14ac:dyDescent="0.35">
      <c r="A52" s="7">
        <v>36</v>
      </c>
      <c r="B52" s="4" t="s">
        <v>80</v>
      </c>
      <c r="C52" s="8" t="s">
        <v>81</v>
      </c>
      <c r="D52" s="7">
        <v>22310011</v>
      </c>
      <c r="E52" s="7">
        <v>7.22</v>
      </c>
    </row>
    <row r="53" spans="1:5" s="1" customFormat="1" x14ac:dyDescent="0.35">
      <c r="A53" s="7">
        <v>37</v>
      </c>
      <c r="B53" s="4" t="s">
        <v>82</v>
      </c>
      <c r="C53" s="8" t="s">
        <v>83</v>
      </c>
      <c r="D53" s="7">
        <v>22310012</v>
      </c>
      <c r="E53" s="7">
        <v>5.7</v>
      </c>
    </row>
    <row r="54" spans="1:5" s="1" customFormat="1" x14ac:dyDescent="0.35">
      <c r="A54" s="7">
        <v>38</v>
      </c>
      <c r="B54" s="4" t="s">
        <v>84</v>
      </c>
      <c r="C54" s="8" t="s">
        <v>85</v>
      </c>
      <c r="D54" s="7">
        <v>22310019</v>
      </c>
      <c r="E54" s="7"/>
    </row>
    <row r="55" spans="1:5" s="1" customFormat="1" x14ac:dyDescent="0.35">
      <c r="A55" s="7">
        <v>39</v>
      </c>
      <c r="B55" s="4" t="s">
        <v>86</v>
      </c>
      <c r="C55" s="8" t="s">
        <v>87</v>
      </c>
      <c r="D55" s="7">
        <v>22310024</v>
      </c>
      <c r="E55" s="7">
        <v>6.73</v>
      </c>
    </row>
    <row r="56" spans="1:5" s="1" customFormat="1" x14ac:dyDescent="0.35">
      <c r="A56" s="7">
        <v>40</v>
      </c>
      <c r="B56" s="4" t="s">
        <v>88</v>
      </c>
      <c r="C56" s="8" t="s">
        <v>89</v>
      </c>
      <c r="D56" s="7">
        <v>22310025</v>
      </c>
      <c r="E56" s="7">
        <v>6.46</v>
      </c>
    </row>
    <row r="57" spans="1:5" s="1" customFormat="1" x14ac:dyDescent="0.35">
      <c r="A57" s="7">
        <v>41</v>
      </c>
      <c r="B57" s="4" t="s">
        <v>90</v>
      </c>
      <c r="C57" s="8" t="s">
        <v>91</v>
      </c>
      <c r="D57" s="7">
        <v>22310031</v>
      </c>
      <c r="E57" s="7">
        <v>5.55</v>
      </c>
    </row>
    <row r="58" spans="1:5" s="1" customFormat="1" x14ac:dyDescent="0.35">
      <c r="A58" s="7">
        <v>42</v>
      </c>
      <c r="B58" s="4" t="s">
        <v>92</v>
      </c>
      <c r="C58" s="8" t="s">
        <v>93</v>
      </c>
      <c r="D58" s="7">
        <v>22310032</v>
      </c>
      <c r="E58" s="7"/>
    </row>
    <row r="59" spans="1:5" s="1" customFormat="1" x14ac:dyDescent="0.35">
      <c r="A59" s="7">
        <v>43</v>
      </c>
      <c r="B59" s="4" t="s">
        <v>94</v>
      </c>
      <c r="C59" s="8" t="s">
        <v>95</v>
      </c>
      <c r="D59" s="7">
        <v>22310037</v>
      </c>
      <c r="E59" s="7">
        <v>5.51</v>
      </c>
    </row>
    <row r="60" spans="1:5" s="1" customFormat="1" x14ac:dyDescent="0.35">
      <c r="A60" s="7">
        <v>44</v>
      </c>
      <c r="B60" s="4" t="s">
        <v>96</v>
      </c>
      <c r="C60" s="8" t="s">
        <v>97</v>
      </c>
      <c r="D60" s="7">
        <v>22310042</v>
      </c>
      <c r="E60" s="7">
        <v>6.94</v>
      </c>
    </row>
    <row r="61" spans="1:5" s="1" customFormat="1" x14ac:dyDescent="0.35">
      <c r="A61" s="7">
        <v>45</v>
      </c>
      <c r="B61" s="4" t="s">
        <v>98</v>
      </c>
      <c r="C61" s="8" t="s">
        <v>99</v>
      </c>
      <c r="D61" s="7">
        <v>22310045</v>
      </c>
      <c r="E61" s="7">
        <v>6.97</v>
      </c>
    </row>
    <row r="62" spans="1:5" s="1" customFormat="1" x14ac:dyDescent="0.35">
      <c r="A62" s="7">
        <v>46</v>
      </c>
      <c r="B62" s="4" t="s">
        <v>100</v>
      </c>
      <c r="C62" s="8" t="s">
        <v>101</v>
      </c>
      <c r="D62" s="7">
        <v>22310046</v>
      </c>
      <c r="E62" s="7"/>
    </row>
    <row r="63" spans="1:5" s="1" customFormat="1" x14ac:dyDescent="0.35">
      <c r="A63" s="7">
        <v>47</v>
      </c>
      <c r="B63" s="4" t="s">
        <v>102</v>
      </c>
      <c r="C63" s="8" t="s">
        <v>103</v>
      </c>
      <c r="D63" s="7">
        <v>22310052</v>
      </c>
      <c r="E63" s="7">
        <v>5.54</v>
      </c>
    </row>
    <row r="64" spans="1:5" s="1" customFormat="1" x14ac:dyDescent="0.35">
      <c r="A64" s="7">
        <v>48</v>
      </c>
      <c r="B64" s="4" t="s">
        <v>104</v>
      </c>
      <c r="C64" s="8" t="s">
        <v>105</v>
      </c>
      <c r="D64" s="7">
        <v>22310053</v>
      </c>
      <c r="E64" s="7">
        <v>7.07</v>
      </c>
    </row>
    <row r="65" spans="1:5" s="1" customFormat="1" x14ac:dyDescent="0.35">
      <c r="A65" s="7">
        <v>49</v>
      </c>
      <c r="B65" s="4" t="s">
        <v>106</v>
      </c>
      <c r="C65" s="8" t="s">
        <v>107</v>
      </c>
      <c r="D65" s="7">
        <v>22310069</v>
      </c>
      <c r="E65" s="7">
        <v>6.52</v>
      </c>
    </row>
    <row r="66" spans="1:5" s="1" customFormat="1" x14ac:dyDescent="0.35">
      <c r="A66" s="7">
        <v>50</v>
      </c>
      <c r="B66" s="4" t="s">
        <v>108</v>
      </c>
      <c r="C66" s="8" t="s">
        <v>109</v>
      </c>
      <c r="D66" s="7">
        <v>22310071</v>
      </c>
      <c r="E66" s="7"/>
    </row>
    <row r="67" spans="1:5" s="1" customFormat="1" x14ac:dyDescent="0.35">
      <c r="A67" s="7">
        <v>51</v>
      </c>
      <c r="B67" s="4" t="s">
        <v>110</v>
      </c>
      <c r="C67" s="8" t="s">
        <v>111</v>
      </c>
      <c r="D67" s="7">
        <v>22310074</v>
      </c>
      <c r="E67" s="7" t="s">
        <v>196</v>
      </c>
    </row>
    <row r="68" spans="1:5" s="1" customFormat="1" x14ac:dyDescent="0.35">
      <c r="A68" s="7">
        <v>52</v>
      </c>
      <c r="B68" s="4" t="s">
        <v>112</v>
      </c>
      <c r="C68" s="8" t="s">
        <v>113</v>
      </c>
      <c r="D68" s="7">
        <v>22310076</v>
      </c>
      <c r="E68" s="7">
        <v>6.06</v>
      </c>
    </row>
    <row r="69" spans="1:5" s="1" customFormat="1" x14ac:dyDescent="0.35">
      <c r="A69" s="7">
        <v>53</v>
      </c>
      <c r="B69" s="4" t="s">
        <v>114</v>
      </c>
      <c r="C69" s="8" t="s">
        <v>115</v>
      </c>
      <c r="D69" s="7">
        <v>22310077</v>
      </c>
      <c r="E69" s="7">
        <v>7.68</v>
      </c>
    </row>
    <row r="70" spans="1:5" s="1" customFormat="1" x14ac:dyDescent="0.35">
      <c r="A70" s="7">
        <v>54</v>
      </c>
      <c r="B70" s="4" t="s">
        <v>116</v>
      </c>
      <c r="C70" s="8" t="s">
        <v>117</v>
      </c>
      <c r="D70" s="7">
        <v>22310085</v>
      </c>
      <c r="E70" s="7">
        <v>7.2</v>
      </c>
    </row>
    <row r="71" spans="1:5" s="1" customFormat="1" x14ac:dyDescent="0.35">
      <c r="A71" s="7">
        <v>55</v>
      </c>
      <c r="B71" s="4" t="s">
        <v>118</v>
      </c>
      <c r="C71" s="8" t="s">
        <v>119</v>
      </c>
      <c r="D71" s="7">
        <v>22310089</v>
      </c>
      <c r="E71" s="7"/>
    </row>
    <row r="72" spans="1:5" s="1" customFormat="1" x14ac:dyDescent="0.35">
      <c r="A72" s="7">
        <v>56</v>
      </c>
      <c r="B72" s="4" t="s">
        <v>120</v>
      </c>
      <c r="C72" s="8" t="s">
        <v>121</v>
      </c>
      <c r="D72" s="7">
        <v>22310092</v>
      </c>
      <c r="E72" s="7">
        <v>6.79</v>
      </c>
    </row>
    <row r="73" spans="1:5" s="1" customFormat="1" x14ac:dyDescent="0.35">
      <c r="A73" s="7">
        <v>57</v>
      </c>
      <c r="B73" s="4" t="s">
        <v>122</v>
      </c>
      <c r="C73" s="8" t="s">
        <v>123</v>
      </c>
      <c r="D73" s="7">
        <v>22310113</v>
      </c>
      <c r="E73" s="7">
        <v>6.58</v>
      </c>
    </row>
    <row r="74" spans="1:5" s="1" customFormat="1" x14ac:dyDescent="0.35">
      <c r="A74" s="7">
        <v>58</v>
      </c>
      <c r="B74" s="4" t="s">
        <v>124</v>
      </c>
      <c r="C74" s="8" t="s">
        <v>125</v>
      </c>
      <c r="D74" s="7">
        <v>22310117</v>
      </c>
      <c r="E74" s="7"/>
    </row>
    <row r="75" spans="1:5" s="1" customFormat="1" x14ac:dyDescent="0.35">
      <c r="A75" s="7">
        <v>59</v>
      </c>
      <c r="B75" s="4" t="s">
        <v>126</v>
      </c>
      <c r="C75" s="8" t="s">
        <v>127</v>
      </c>
      <c r="D75" s="7">
        <v>22310122</v>
      </c>
      <c r="E75" s="7">
        <v>5.7</v>
      </c>
    </row>
    <row r="76" spans="1:5" s="1" customFormat="1" x14ac:dyDescent="0.35">
      <c r="A76" s="7">
        <v>60</v>
      </c>
      <c r="B76" s="11" t="s">
        <v>128</v>
      </c>
      <c r="C76" s="12" t="s">
        <v>129</v>
      </c>
      <c r="D76" s="10">
        <v>22310124</v>
      </c>
      <c r="E76" s="7">
        <v>6.59</v>
      </c>
    </row>
    <row r="77" spans="1:5" s="1" customFormat="1" x14ac:dyDescent="0.35">
      <c r="A77" s="7">
        <v>61</v>
      </c>
      <c r="B77" s="4" t="s">
        <v>130</v>
      </c>
      <c r="C77" s="8" t="s">
        <v>131</v>
      </c>
      <c r="D77" s="7">
        <v>22310128</v>
      </c>
      <c r="E77" s="7"/>
    </row>
    <row r="78" spans="1:5" s="1" customFormat="1" x14ac:dyDescent="0.35">
      <c r="A78" s="3"/>
      <c r="B78" s="1">
        <f>COUNTA(B50:B77)</f>
        <v>28</v>
      </c>
      <c r="C78" s="16"/>
      <c r="D78" s="3"/>
      <c r="E78" s="3">
        <f>COUNT(E50:E77)</f>
        <v>20</v>
      </c>
    </row>
    <row r="79" spans="1:5" s="1" customFormat="1" x14ac:dyDescent="0.35">
      <c r="A79" s="3"/>
      <c r="C79" s="16"/>
      <c r="D79" s="3"/>
      <c r="E79" s="3"/>
    </row>
    <row r="80" spans="1:5" s="1" customFormat="1" x14ac:dyDescent="0.35">
      <c r="A80" s="7"/>
      <c r="B80" s="5" t="s">
        <v>6</v>
      </c>
      <c r="C80" s="8"/>
      <c r="D80" s="7"/>
      <c r="E80" s="6" t="s">
        <v>195</v>
      </c>
    </row>
    <row r="81" spans="1:5" s="1" customFormat="1" x14ac:dyDescent="0.35">
      <c r="A81" s="7">
        <v>62</v>
      </c>
      <c r="B81" s="4" t="s">
        <v>132</v>
      </c>
      <c r="C81" s="8" t="s">
        <v>133</v>
      </c>
      <c r="D81" s="7">
        <v>22310002</v>
      </c>
      <c r="E81" s="7">
        <v>7.09</v>
      </c>
    </row>
    <row r="82" spans="1:5" s="1" customFormat="1" x14ac:dyDescent="0.35">
      <c r="A82" s="7">
        <v>63</v>
      </c>
      <c r="B82" s="4" t="s">
        <v>134</v>
      </c>
      <c r="C82" s="8" t="s">
        <v>135</v>
      </c>
      <c r="D82" s="7">
        <v>22310014</v>
      </c>
      <c r="E82" s="7">
        <v>5.57</v>
      </c>
    </row>
    <row r="83" spans="1:5" s="1" customFormat="1" x14ac:dyDescent="0.35">
      <c r="A83" s="7">
        <v>64</v>
      </c>
      <c r="B83" s="4" t="s">
        <v>136</v>
      </c>
      <c r="C83" s="8" t="s">
        <v>137</v>
      </c>
      <c r="D83" s="7">
        <v>22310018</v>
      </c>
      <c r="E83" s="7" t="s">
        <v>196</v>
      </c>
    </row>
    <row r="84" spans="1:5" s="1" customFormat="1" x14ac:dyDescent="0.35">
      <c r="A84" s="7">
        <v>65</v>
      </c>
      <c r="B84" s="4" t="s">
        <v>138</v>
      </c>
      <c r="C84" s="8" t="s">
        <v>139</v>
      </c>
      <c r="D84" s="7">
        <v>22310027</v>
      </c>
      <c r="E84" s="7">
        <v>5.61</v>
      </c>
    </row>
    <row r="85" spans="1:5" s="1" customFormat="1" x14ac:dyDescent="0.35">
      <c r="A85" s="7">
        <v>66</v>
      </c>
      <c r="B85" s="4" t="s">
        <v>140</v>
      </c>
      <c r="C85" s="8" t="s">
        <v>141</v>
      </c>
      <c r="D85" s="7">
        <v>22310030</v>
      </c>
      <c r="E85" s="7">
        <v>6.7</v>
      </c>
    </row>
    <row r="86" spans="1:5" s="1" customFormat="1" x14ac:dyDescent="0.35">
      <c r="A86" s="7">
        <v>67</v>
      </c>
      <c r="B86" s="4" t="s">
        <v>142</v>
      </c>
      <c r="C86" s="8" t="s">
        <v>143</v>
      </c>
      <c r="D86" s="7">
        <v>22310035</v>
      </c>
      <c r="E86" s="7" t="s">
        <v>196</v>
      </c>
    </row>
    <row r="87" spans="1:5" s="1" customFormat="1" x14ac:dyDescent="0.35">
      <c r="A87" s="7">
        <v>68</v>
      </c>
      <c r="B87" s="4" t="s">
        <v>144</v>
      </c>
      <c r="C87" s="8" t="s">
        <v>197</v>
      </c>
      <c r="D87" s="7">
        <v>22310040</v>
      </c>
      <c r="E87" s="7">
        <v>6.1</v>
      </c>
    </row>
    <row r="88" spans="1:5" s="1" customFormat="1" x14ac:dyDescent="0.35">
      <c r="A88" s="7">
        <v>69</v>
      </c>
      <c r="B88" s="4" t="s">
        <v>145</v>
      </c>
      <c r="C88" s="8" t="s">
        <v>146</v>
      </c>
      <c r="D88" s="7">
        <v>22310041</v>
      </c>
      <c r="E88" s="7">
        <v>5.55</v>
      </c>
    </row>
    <row r="89" spans="1:5" s="1" customFormat="1" x14ac:dyDescent="0.35">
      <c r="A89" s="7">
        <v>70</v>
      </c>
      <c r="B89" s="4" t="s">
        <v>147</v>
      </c>
      <c r="C89" s="8" t="s">
        <v>148</v>
      </c>
      <c r="D89" s="7">
        <v>22310047</v>
      </c>
      <c r="E89" s="7">
        <v>6.43</v>
      </c>
    </row>
    <row r="90" spans="1:5" s="1" customFormat="1" x14ac:dyDescent="0.35">
      <c r="A90" s="7">
        <v>71</v>
      </c>
      <c r="B90" s="4" t="s">
        <v>149</v>
      </c>
      <c r="C90" s="8" t="s">
        <v>150</v>
      </c>
      <c r="D90" s="7">
        <v>22310054</v>
      </c>
      <c r="E90" s="7"/>
    </row>
    <row r="91" spans="1:5" s="1" customFormat="1" x14ac:dyDescent="0.35">
      <c r="A91" s="7">
        <v>72</v>
      </c>
      <c r="B91" s="4" t="s">
        <v>151</v>
      </c>
      <c r="C91" s="8" t="s">
        <v>152</v>
      </c>
      <c r="D91" s="7">
        <v>22310064</v>
      </c>
      <c r="E91" s="7">
        <v>6.36</v>
      </c>
    </row>
    <row r="92" spans="1:5" s="1" customFormat="1" x14ac:dyDescent="0.35">
      <c r="A92" s="7">
        <v>73</v>
      </c>
      <c r="B92" s="4" t="s">
        <v>153</v>
      </c>
      <c r="C92" s="8" t="s">
        <v>154</v>
      </c>
      <c r="D92" s="7">
        <v>22310066</v>
      </c>
      <c r="E92" s="7">
        <v>5.55</v>
      </c>
    </row>
    <row r="93" spans="1:5" s="1" customFormat="1" x14ac:dyDescent="0.35">
      <c r="A93" s="7">
        <v>74</v>
      </c>
      <c r="B93" s="4" t="s">
        <v>155</v>
      </c>
      <c r="C93" s="8" t="s">
        <v>156</v>
      </c>
      <c r="D93" s="7">
        <v>22310070</v>
      </c>
      <c r="E93" s="7">
        <v>5.78</v>
      </c>
    </row>
    <row r="94" spans="1:5" s="1" customFormat="1" x14ac:dyDescent="0.35">
      <c r="A94" s="7">
        <v>75</v>
      </c>
      <c r="B94" s="4" t="s">
        <v>157</v>
      </c>
      <c r="C94" s="8" t="s">
        <v>198</v>
      </c>
      <c r="D94" s="7">
        <v>22310072</v>
      </c>
      <c r="E94" s="7"/>
    </row>
    <row r="95" spans="1:5" s="1" customFormat="1" x14ac:dyDescent="0.35">
      <c r="A95" s="7">
        <v>76</v>
      </c>
      <c r="B95" s="4" t="s">
        <v>158</v>
      </c>
      <c r="C95" s="8" t="s">
        <v>159</v>
      </c>
      <c r="D95" s="7">
        <v>22310101</v>
      </c>
      <c r="E95" s="7">
        <v>5.14</v>
      </c>
    </row>
    <row r="96" spans="1:5" s="1" customFormat="1" x14ac:dyDescent="0.35">
      <c r="A96" s="7">
        <v>77</v>
      </c>
      <c r="B96" s="4" t="s">
        <v>160</v>
      </c>
      <c r="C96" s="8" t="s">
        <v>161</v>
      </c>
      <c r="D96" s="7">
        <v>22310078</v>
      </c>
      <c r="E96" s="7"/>
    </row>
    <row r="97" spans="1:5" s="1" customFormat="1" x14ac:dyDescent="0.35">
      <c r="A97" s="7">
        <v>78</v>
      </c>
      <c r="B97" s="4" t="s">
        <v>162</v>
      </c>
      <c r="C97" s="8" t="s">
        <v>163</v>
      </c>
      <c r="D97" s="7">
        <v>22310080</v>
      </c>
      <c r="E97" s="7">
        <v>5.67</v>
      </c>
    </row>
    <row r="98" spans="1:5" s="1" customFormat="1" x14ac:dyDescent="0.35">
      <c r="A98" s="7">
        <v>79</v>
      </c>
      <c r="B98" s="4" t="s">
        <v>164</v>
      </c>
      <c r="C98" s="8" t="s">
        <v>165</v>
      </c>
      <c r="D98" s="7">
        <v>22310086</v>
      </c>
      <c r="E98" s="7">
        <v>5.85</v>
      </c>
    </row>
    <row r="99" spans="1:5" s="1" customFormat="1" x14ac:dyDescent="0.35">
      <c r="A99" s="7">
        <v>80</v>
      </c>
      <c r="B99" s="4" t="s">
        <v>166</v>
      </c>
      <c r="C99" s="8" t="s">
        <v>167</v>
      </c>
      <c r="D99" s="7">
        <v>22310091</v>
      </c>
      <c r="E99" s="7">
        <v>6.62</v>
      </c>
    </row>
    <row r="100" spans="1:5" s="1" customFormat="1" x14ac:dyDescent="0.35">
      <c r="A100" s="7">
        <v>81</v>
      </c>
      <c r="B100" s="4" t="s">
        <v>168</v>
      </c>
      <c r="C100" s="8" t="s">
        <v>169</v>
      </c>
      <c r="D100" s="7">
        <v>22310100</v>
      </c>
      <c r="E100" s="7">
        <v>5.73</v>
      </c>
    </row>
    <row r="101" spans="1:5" s="1" customFormat="1" x14ac:dyDescent="0.35">
      <c r="A101" s="7">
        <v>82</v>
      </c>
      <c r="B101" s="4" t="s">
        <v>170</v>
      </c>
      <c r="C101" s="8" t="s">
        <v>171</v>
      </c>
      <c r="D101" s="7">
        <v>22310109</v>
      </c>
      <c r="E101" s="7"/>
    </row>
    <row r="102" spans="1:5" s="1" customFormat="1" x14ac:dyDescent="0.35">
      <c r="A102" s="7">
        <v>83</v>
      </c>
      <c r="B102" s="4" t="s">
        <v>172</v>
      </c>
      <c r="C102" s="8" t="s">
        <v>173</v>
      </c>
      <c r="D102" s="7">
        <v>22310121</v>
      </c>
      <c r="E102" s="7">
        <v>5.68</v>
      </c>
    </row>
    <row r="103" spans="1:5" s="1" customFormat="1" x14ac:dyDescent="0.35">
      <c r="A103" s="7">
        <v>84</v>
      </c>
      <c r="B103" s="11" t="s">
        <v>174</v>
      </c>
      <c r="C103" s="12" t="s">
        <v>175</v>
      </c>
      <c r="D103" s="10">
        <v>22310127</v>
      </c>
      <c r="E103" s="7">
        <v>5.88</v>
      </c>
    </row>
    <row r="104" spans="1:5" s="1" customFormat="1" x14ac:dyDescent="0.35">
      <c r="A104" s="13"/>
      <c r="B104" s="14">
        <f>COUNTA(B81:B103)</f>
        <v>23</v>
      </c>
      <c r="C104" s="15"/>
      <c r="D104" s="13"/>
      <c r="E104" s="3">
        <f>COUNT(E81:E103)</f>
        <v>17</v>
      </c>
    </row>
    <row r="105" spans="1:5" s="1" customFormat="1" x14ac:dyDescent="0.35">
      <c r="A105" s="3"/>
      <c r="C105" s="16"/>
      <c r="D105" s="3"/>
      <c r="E105" s="3"/>
    </row>
    <row r="106" spans="1:5" s="1" customFormat="1" x14ac:dyDescent="0.35">
      <c r="A106" s="3"/>
      <c r="C106" s="16"/>
      <c r="D106" s="3"/>
      <c r="E106" s="3"/>
    </row>
    <row r="107" spans="1:5" s="1" customFormat="1" x14ac:dyDescent="0.35">
      <c r="A107" s="18"/>
      <c r="B107" s="19"/>
      <c r="C107" s="20"/>
      <c r="D107" s="18"/>
      <c r="E107" s="3"/>
    </row>
    <row r="108" spans="1:5" s="1" customFormat="1" x14ac:dyDescent="0.35">
      <c r="A108" s="21"/>
      <c r="B108" s="22" t="s">
        <v>7</v>
      </c>
      <c r="C108" s="23"/>
      <c r="D108" s="21"/>
      <c r="E108" s="6" t="s">
        <v>195</v>
      </c>
    </row>
    <row r="109" spans="1:5" s="1" customFormat="1" x14ac:dyDescent="0.35">
      <c r="A109" s="10">
        <v>85</v>
      </c>
      <c r="B109" s="11" t="s">
        <v>176</v>
      </c>
      <c r="C109" s="12" t="s">
        <v>177</v>
      </c>
      <c r="D109" s="10">
        <v>22310061</v>
      </c>
      <c r="E109" s="7">
        <v>6.84</v>
      </c>
    </row>
    <row r="110" spans="1:5" s="1" customFormat="1" x14ac:dyDescent="0.35">
      <c r="A110" s="13"/>
      <c r="B110" s="14">
        <v>1</v>
      </c>
      <c r="C110" s="15"/>
      <c r="D110" s="13"/>
      <c r="E110" s="3">
        <f>COUNT(E109)</f>
        <v>1</v>
      </c>
    </row>
    <row r="111" spans="1:5" s="1" customFormat="1" x14ac:dyDescent="0.35">
      <c r="A111" s="3"/>
      <c r="C111" s="16"/>
      <c r="D111" s="3"/>
      <c r="E111" s="3"/>
    </row>
    <row r="112" spans="1:5" s="1" customFormat="1" x14ac:dyDescent="0.35">
      <c r="A112" s="3"/>
      <c r="C112" s="16"/>
      <c r="D112" s="3"/>
      <c r="E112" s="3"/>
    </row>
    <row r="113" spans="1:5" s="1" customFormat="1" x14ac:dyDescent="0.35">
      <c r="A113" s="18"/>
      <c r="B113" s="19"/>
      <c r="C113" s="20"/>
      <c r="D113" s="18"/>
      <c r="E113" s="3"/>
    </row>
    <row r="114" spans="1:5" s="1" customFormat="1" x14ac:dyDescent="0.35">
      <c r="A114" s="21"/>
      <c r="B114" s="22" t="s">
        <v>178</v>
      </c>
      <c r="C114" s="23"/>
      <c r="D114" s="21"/>
      <c r="E114" s="6" t="s">
        <v>195</v>
      </c>
    </row>
    <row r="115" spans="1:5" s="1" customFormat="1" x14ac:dyDescent="0.35">
      <c r="A115" s="7">
        <v>86</v>
      </c>
      <c r="B115" s="4" t="s">
        <v>179</v>
      </c>
      <c r="C115" s="8" t="s">
        <v>180</v>
      </c>
      <c r="D115" s="7">
        <v>22310004</v>
      </c>
      <c r="E115" s="7" t="s">
        <v>196</v>
      </c>
    </row>
    <row r="116" spans="1:5" s="1" customFormat="1" x14ac:dyDescent="0.35">
      <c r="A116" s="7">
        <v>87</v>
      </c>
      <c r="B116" s="4" t="s">
        <v>181</v>
      </c>
      <c r="C116" s="8" t="s">
        <v>182</v>
      </c>
      <c r="D116" s="7">
        <v>22310009</v>
      </c>
      <c r="E116" s="7" t="s">
        <v>196</v>
      </c>
    </row>
    <row r="117" spans="1:5" s="1" customFormat="1" x14ac:dyDescent="0.35">
      <c r="A117" s="7">
        <v>88</v>
      </c>
      <c r="B117" s="4" t="s">
        <v>183</v>
      </c>
      <c r="C117" s="8" t="s">
        <v>184</v>
      </c>
      <c r="D117" s="7">
        <v>22310017</v>
      </c>
      <c r="E117" s="7">
        <v>6.43</v>
      </c>
    </row>
    <row r="118" spans="1:5" s="1" customFormat="1" x14ac:dyDescent="0.35">
      <c r="A118" s="7">
        <v>89</v>
      </c>
      <c r="B118" s="4" t="s">
        <v>185</v>
      </c>
      <c r="C118" s="8" t="s">
        <v>186</v>
      </c>
      <c r="D118" s="7">
        <v>22310038</v>
      </c>
      <c r="E118" s="7" t="s">
        <v>196</v>
      </c>
    </row>
    <row r="119" spans="1:5" s="1" customFormat="1" x14ac:dyDescent="0.35">
      <c r="A119" s="7">
        <v>90</v>
      </c>
      <c r="B119" s="4" t="s">
        <v>187</v>
      </c>
      <c r="C119" s="8" t="s">
        <v>188</v>
      </c>
      <c r="D119" s="7">
        <v>22310108</v>
      </c>
      <c r="E119" s="7" t="s">
        <v>196</v>
      </c>
    </row>
    <row r="120" spans="1:5" s="1" customFormat="1" x14ac:dyDescent="0.35">
      <c r="A120" s="7">
        <v>91</v>
      </c>
      <c r="B120" s="4" t="s">
        <v>189</v>
      </c>
      <c r="C120" s="8" t="s">
        <v>190</v>
      </c>
      <c r="D120" s="7">
        <v>22310111</v>
      </c>
      <c r="E120" s="7">
        <v>5.52</v>
      </c>
    </row>
    <row r="121" spans="1:5" s="1" customFormat="1" x14ac:dyDescent="0.35">
      <c r="A121" s="7">
        <v>92</v>
      </c>
      <c r="B121" s="4" t="s">
        <v>191</v>
      </c>
      <c r="C121" s="8" t="s">
        <v>192</v>
      </c>
      <c r="D121" s="7">
        <v>22310118</v>
      </c>
      <c r="E121" s="7" t="s">
        <v>196</v>
      </c>
    </row>
    <row r="122" spans="1:5" s="1" customFormat="1" x14ac:dyDescent="0.35">
      <c r="A122" s="3"/>
      <c r="B122" s="1">
        <f>COUNTA(B115:B121)</f>
        <v>7</v>
      </c>
      <c r="C122" s="16"/>
      <c r="D122" s="3"/>
      <c r="E122" s="3">
        <f>COUNT(E115:E121)</f>
        <v>2</v>
      </c>
    </row>
    <row r="123" spans="1:5" s="1" customFormat="1" x14ac:dyDescent="0.35">
      <c r="A123" s="3"/>
      <c r="C123" s="16"/>
      <c r="D123" s="3"/>
      <c r="E123" s="3"/>
    </row>
    <row r="124" spans="1:5" s="1" customFormat="1" x14ac:dyDescent="0.35">
      <c r="A124" s="3"/>
      <c r="B124" s="5" t="s">
        <v>199</v>
      </c>
      <c r="C124" s="24">
        <f>SUM(E122,E110,E104,E78,E48,E34,E14)</f>
        <v>67</v>
      </c>
      <c r="D124" s="3"/>
      <c r="E124" s="3"/>
    </row>
    <row r="125" spans="1:5" s="1" customFormat="1" x14ac:dyDescent="0.35">
      <c r="A125" s="3"/>
      <c r="B125" s="5" t="s">
        <v>200</v>
      </c>
      <c r="C125" s="24">
        <f>COUNTA(B115:B121,B109,B81:B103,B50:B77,B38:B47,B19:B33,B6:B13)</f>
        <v>92</v>
      </c>
      <c r="D125" s="3"/>
      <c r="E125" s="3"/>
    </row>
    <row r="126" spans="1:5" s="1" customFormat="1" x14ac:dyDescent="0.35">
      <c r="A126" s="3"/>
      <c r="B126" s="25" t="s">
        <v>201</v>
      </c>
      <c r="C126" s="26">
        <f>C124/C125*100</f>
        <v>72.826086956521735</v>
      </c>
      <c r="D126" s="3"/>
      <c r="E126" s="3"/>
    </row>
    <row r="127" spans="1:5" s="1" customFormat="1" x14ac:dyDescent="0.35">
      <c r="A127" s="3"/>
      <c r="B127" s="14"/>
      <c r="C127" s="13"/>
      <c r="D127" s="3"/>
      <c r="E127" s="3"/>
    </row>
    <row r="135" spans="1:5" s="1" customFormat="1" x14ac:dyDescent="0.35">
      <c r="A135" s="3"/>
      <c r="B135" s="2"/>
      <c r="C135" s="3"/>
      <c r="D135" s="3"/>
      <c r="E135" s="3"/>
    </row>
  </sheetData>
  <mergeCells count="2">
    <mergeCell ref="A2:E2"/>
    <mergeCell ref="A1:E1"/>
  </mergeCells>
  <dataValidations count="1">
    <dataValidation type="list" allowBlank="1" showInputMessage="1" showErrorMessage="1" sqref="D29:D31" xr:uid="{4140FAE3-2E28-45FA-BE63-EAB4E1F88B98}">
      <formula1>yesno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2.6.3.1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2026-04-10T06:13:40Z</dcterms:created>
  <dcterms:modified xsi:type="dcterms:W3CDTF">2026-04-10T06:29:48Z</dcterms:modified>
</cp:coreProperties>
</file>