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05" yWindow="-105" windowWidth="19425" windowHeight="10305" tabRatio="906" firstSheet="28" activeTab="45"/>
  </bookViews>
  <sheets>
    <sheet name="Data Templates" sheetId="114" r:id="rId1"/>
    <sheet name="1.1" sheetId="120" r:id="rId2"/>
    <sheet name="2.1" sheetId="121" r:id="rId3"/>
    <sheet name="2.2" sheetId="119" r:id="rId4"/>
    <sheet name="2.3" sheetId="116" r:id="rId5"/>
    <sheet name="3.1" sheetId="117" r:id="rId6"/>
    <sheet name="3.2" sheetId="118" r:id="rId7"/>
    <sheet name="1.1.3" sheetId="2" r:id="rId8"/>
    <sheet name="1.2.1" sheetId="4" r:id="rId9"/>
    <sheet name="1.2.2 &amp; 1.2.3" sheetId="106" r:id="rId10"/>
    <sheet name="1.3.2" sheetId="110" r:id="rId11"/>
    <sheet name="1.3.3" sheetId="7" r:id="rId12"/>
    <sheet name="2.1.1" sheetId="11" r:id="rId13"/>
    <sheet name="2.1.2" sheetId="12" r:id="rId14"/>
    <sheet name="2.2.2" sheetId="122" r:id="rId15"/>
    <sheet name="2.3.3" sheetId="123" r:id="rId16"/>
    <sheet name="2.4.1 &amp; 2.4.3" sheetId="17" r:id="rId17"/>
    <sheet name="2.4.2" sheetId="18" r:id="rId18"/>
    <sheet name="2.4.3" sheetId="124" r:id="rId19"/>
    <sheet name="2.6.3" sheetId="26" r:id="rId20"/>
    <sheet name="2.6.3.1" sheetId="125" r:id="rId21"/>
    <sheet name="3.1.1 &amp; 3.1.2" sheetId="34" r:id="rId22"/>
    <sheet name="3.1.3" sheetId="37" r:id="rId23"/>
    <sheet name="3.2.1" sheetId="44" r:id="rId24"/>
    <sheet name="3.2.2" sheetId="45" r:id="rId25"/>
    <sheet name="3.3.2" sheetId="51" r:id="rId26"/>
    <sheet name="3.3.3&amp;3.3.4" sheetId="52" r:id="rId27"/>
    <sheet name="3.4.1" sheetId="112" r:id="rId28"/>
    <sheet name="3.4.2" sheetId="57" r:id="rId29"/>
    <sheet name="4.1.3" sheetId="58" r:id="rId30"/>
    <sheet name="4.1.4 &amp; 4.4.1" sheetId="59" r:id="rId31"/>
    <sheet name="4.2.2 &amp; 4.2.3" sheetId="60" r:id="rId32"/>
    <sheet name="4.3.2" sheetId="126" r:id="rId33"/>
    <sheet name="5.1.1&amp;5.1.2" sheetId="69" r:id="rId34"/>
    <sheet name="5.1.2" sheetId="127" r:id="rId35"/>
    <sheet name="5.1.3" sheetId="71" r:id="rId36"/>
    <sheet name="5.1.4" sheetId="72" r:id="rId37"/>
    <sheet name="5.2.1" sheetId="74" r:id="rId38"/>
    <sheet name="5.2.2" sheetId="75" r:id="rId39"/>
    <sheet name="5.2.3" sheetId="76" r:id="rId40"/>
    <sheet name="5.3.1" sheetId="113" r:id="rId41"/>
    <sheet name="5.3.3" sheetId="77" r:id="rId42"/>
    <sheet name="6.2.3" sheetId="81" r:id="rId43"/>
    <sheet name="6.3.2" sheetId="82" r:id="rId44"/>
    <sheet name="6.3.3" sheetId="83" r:id="rId45"/>
    <sheet name="6.3.4" sheetId="84" r:id="rId46"/>
    <sheet name="6.4.2" sheetId="85" r:id="rId47"/>
    <sheet name="6.5.3" sheetId="86" r:id="rId48"/>
  </sheets>
  <externalReferences>
    <externalReference r:id="rId49"/>
  </externalReferences>
  <definedNames>
    <definedName name="yesno">[1]Sheet2!$D$1:$D$2</definedName>
  </definedNames>
  <calcPr calcId="191029"/>
</workbook>
</file>

<file path=xl/calcChain.xml><?xml version="1.0" encoding="utf-8"?>
<calcChain xmlns="http://schemas.openxmlformats.org/spreadsheetml/2006/main">
  <c r="C125" i="125"/>
  <c r="E122"/>
  <c r="C124" s="1"/>
  <c r="C126" s="1"/>
  <c r="B122"/>
  <c r="E110"/>
  <c r="E104"/>
  <c r="B104"/>
  <c r="E78"/>
  <c r="B78"/>
  <c r="E48"/>
  <c r="B48"/>
  <c r="E34"/>
  <c r="B34"/>
  <c r="E14"/>
  <c r="B14"/>
  <c r="C454" i="123"/>
  <c r="C450"/>
  <c r="C321"/>
  <c r="C454" i="122"/>
  <c r="C450"/>
  <c r="C321"/>
</calcChain>
</file>

<file path=xl/sharedStrings.xml><?xml version="1.0" encoding="utf-8"?>
<sst xmlns="http://schemas.openxmlformats.org/spreadsheetml/2006/main" count="4114" uniqueCount="1374">
  <si>
    <t>Program Code</t>
  </si>
  <si>
    <t>Year</t>
  </si>
  <si>
    <t>Number of students admitted from the reserved category</t>
  </si>
  <si>
    <t>SC</t>
  </si>
  <si>
    <t>ST</t>
  </si>
  <si>
    <t>OBC</t>
  </si>
  <si>
    <t>Gen</t>
  </si>
  <si>
    <t>Others</t>
  </si>
  <si>
    <t>Name of the teacher</t>
  </si>
  <si>
    <t xml:space="preserve"> PAN</t>
  </si>
  <si>
    <t xml:space="preserve">Designation </t>
  </si>
  <si>
    <t>Year of  appointment</t>
  </si>
  <si>
    <t>Program Name</t>
  </si>
  <si>
    <t>Number of students passed in final year examination</t>
  </si>
  <si>
    <t>Number of students appeared in the final year examination</t>
  </si>
  <si>
    <t>Name of the student</t>
  </si>
  <si>
    <t>Year of Award</t>
  </si>
  <si>
    <t>Department of Principal Investigator</t>
  </si>
  <si>
    <t>Duration of the project</t>
  </si>
  <si>
    <t>Name of the Project/ Endowments, Chairs</t>
  </si>
  <si>
    <t>Name of the workshop/ seminar</t>
  </si>
  <si>
    <t>Link to the Activity report on the website</t>
  </si>
  <si>
    <t>Date From – To</t>
  </si>
  <si>
    <t>Sl. No.</t>
  </si>
  <si>
    <t>Department of the teacher</t>
  </si>
  <si>
    <t>Name of journal</t>
  </si>
  <si>
    <t>Year of publication</t>
  </si>
  <si>
    <t>Title of the paper</t>
  </si>
  <si>
    <t>Title of the proceedings of the conference</t>
  </si>
  <si>
    <t>Name of the conference</t>
  </si>
  <si>
    <t xml:space="preserve">Affiliating Institute at the time of publication </t>
  </si>
  <si>
    <t>Name of the publisher</t>
  </si>
  <si>
    <t>Name of the activity</t>
  </si>
  <si>
    <t xml:space="preserve">Name of the Award/ recognition </t>
  </si>
  <si>
    <t xml:space="preserve">Year of award </t>
  </si>
  <si>
    <t xml:space="preserve">Organising unit/ agency/ collaborating agency </t>
  </si>
  <si>
    <t xml:space="preserve">Year of the activity </t>
  </si>
  <si>
    <t>Number of students participated in such activities</t>
  </si>
  <si>
    <t>Name of the scheme</t>
  </si>
  <si>
    <t>Duration</t>
  </si>
  <si>
    <t>Organisation with which MoU is signed</t>
  </si>
  <si>
    <t>Year of signing MoU</t>
  </si>
  <si>
    <t>Name of the institution/ industry/ corporate house</t>
  </si>
  <si>
    <t>Number of students/teachers participated under MoUs</t>
  </si>
  <si>
    <t>Year of implementation</t>
  </si>
  <si>
    <t>Number of students enrolled</t>
  </si>
  <si>
    <t xml:space="preserve">Year </t>
  </si>
  <si>
    <t xml:space="preserve">Program graduated from  </t>
  </si>
  <si>
    <t>Name of institution joined</t>
  </si>
  <si>
    <t>NET</t>
  </si>
  <si>
    <t>SLET</t>
  </si>
  <si>
    <t>GATE</t>
  </si>
  <si>
    <t>GMAT</t>
  </si>
  <si>
    <t>CAT</t>
  </si>
  <si>
    <t>Civil Services</t>
  </si>
  <si>
    <t>State government examinations</t>
  </si>
  <si>
    <t>Name of the award/ medal</t>
  </si>
  <si>
    <t>Sports/ Cultural</t>
  </si>
  <si>
    <t>Areas of e governance</t>
  </si>
  <si>
    <t>Name of the Vendor with contact details</t>
  </si>
  <si>
    <t>Administration</t>
  </si>
  <si>
    <t>Finance and Accounts</t>
  </si>
  <si>
    <t>Student Admission and Support</t>
  </si>
  <si>
    <t>Examination</t>
  </si>
  <si>
    <t>Name of teacher</t>
  </si>
  <si>
    <t>Name of conference/ workshop attended for which financial support provided</t>
  </si>
  <si>
    <t>Name of the professional body for which membership fee is provided</t>
  </si>
  <si>
    <t>Amount of support</t>
  </si>
  <si>
    <t>Title of the professional development program organised for teaching staff</t>
  </si>
  <si>
    <t xml:space="preserve">Title of the administrative training program organised for non-teaching staff </t>
  </si>
  <si>
    <t>Name of the non government funding agencies/ individuals</t>
  </si>
  <si>
    <t>Program name</t>
  </si>
  <si>
    <t>Number of  seats earmarked for reserved category as per GOI or State Government rule</t>
  </si>
  <si>
    <t>Name of the  employer with contact details</t>
  </si>
  <si>
    <t>Name of the body in which full time teacher participated</t>
  </si>
  <si>
    <t>Gender</t>
  </si>
  <si>
    <t>Registration number/roll number for the exam</t>
  </si>
  <si>
    <t>Programme Code</t>
  </si>
  <si>
    <t>Programme name</t>
  </si>
  <si>
    <t>Number of Students admitted</t>
  </si>
  <si>
    <t>Is the teacher still serving the institution/If not last year of the service of Faculty to the Institution</t>
  </si>
  <si>
    <t>Name of the Principal Investigator/Co-investivator</t>
  </si>
  <si>
    <t>Amount Sanctioned</t>
  </si>
  <si>
    <t>Name of the Funding Agency</t>
  </si>
  <si>
    <t>Number of seats sanctioned</t>
  </si>
  <si>
    <t>Type  (Government/non-Government)</t>
  </si>
  <si>
    <t>Room number or Name  of classrooms/Seminar Hall with LCD / wifi/LAN facilities with room numbers</t>
  </si>
  <si>
    <t>Type of ICT facility</t>
  </si>
  <si>
    <t xml:space="preserve">Expenditure on maintenace of academic facilities (excluding salary for human resources) </t>
  </si>
  <si>
    <t xml:space="preserve">Expenditure on maintenance of physical facilities (excluding salary for human resources) </t>
  </si>
  <si>
    <t>GRE</t>
  </si>
  <si>
    <t>JAM</t>
  </si>
  <si>
    <t>IELET</t>
  </si>
  <si>
    <t>TOEFL</t>
  </si>
  <si>
    <t>Total</t>
  </si>
  <si>
    <t>Grand Total</t>
  </si>
  <si>
    <t xml:space="preserve">No. of participants </t>
  </si>
  <si>
    <t>Link to the relevant document</t>
  </si>
  <si>
    <t xml:space="preserve"> Expenditure for infrastructure augmentation</t>
  </si>
  <si>
    <t>Program code</t>
  </si>
  <si>
    <t>Course code</t>
  </si>
  <si>
    <t>Title of the program</t>
  </si>
  <si>
    <t>No. of times offered during the same year</t>
  </si>
  <si>
    <t>Number of full time teachers with PhD./ D.M. / M.Ch. / D.N.B Superspeciality / D.Sc. / D.Litt</t>
  </si>
  <si>
    <t xml:space="preserve"> Number of Participants</t>
  </si>
  <si>
    <t xml:space="preserve">Year -1 </t>
  </si>
  <si>
    <t>Name of Add on /Certificate programs offered</t>
  </si>
  <si>
    <t xml:space="preserve">Year of offering </t>
  </si>
  <si>
    <t>Number of students enrolled in the year</t>
  </si>
  <si>
    <t>Number of Students completing the course  in the year</t>
  </si>
  <si>
    <t>Year 2</t>
  </si>
  <si>
    <t>Year 3</t>
  </si>
  <si>
    <t>Year 4</t>
  </si>
  <si>
    <t>Year 5</t>
  </si>
  <si>
    <t>Name of the Course that include experiential learning through project work/field work/internship</t>
  </si>
  <si>
    <t>Year of offering</t>
  </si>
  <si>
    <t xml:space="preserve">Name  of teacher participated  </t>
  </si>
  <si>
    <t xml:space="preserve">Programme Code </t>
  </si>
  <si>
    <t xml:space="preserve">Programme name </t>
  </si>
  <si>
    <t>Year of Introduction</t>
  </si>
  <si>
    <t>Status of implemetation of CBCS / elective course system (Yes/No)</t>
  </si>
  <si>
    <t>Year of implemetation of CBCS / elective course system</t>
  </si>
  <si>
    <t>Course Code (if any)</t>
  </si>
  <si>
    <t>Duration of course</t>
  </si>
  <si>
    <t>Name of the student studied course on experiential learning through project work/field work/internship</t>
  </si>
  <si>
    <t>* In case of Minority Institutions, the column Others may be used and the status of reservation for minorities specified along with supporting documents.</t>
  </si>
  <si>
    <t>Name of the Full-time teacher</t>
  </si>
  <si>
    <t>Nature of appointment (Against Sanctioned post, temporary, permanent)</t>
  </si>
  <si>
    <t>Name of the Department</t>
  </si>
  <si>
    <t>Total years of Experience in the same institution</t>
  </si>
  <si>
    <t xml:space="preserve">Name  of full time teacher with Ph.D./D.M/M.Ch./D.N.B Superspeciality/D.Sc./D’Lit. </t>
  </si>
  <si>
    <t>ISSN number</t>
  </si>
  <si>
    <t>Link to the recognition in UGC enlistment of the Journal</t>
  </si>
  <si>
    <t>Title of the book/chapters  published</t>
  </si>
  <si>
    <t>National / International</t>
  </si>
  <si>
    <t>ISBN/ISSN number of the proceeding</t>
  </si>
  <si>
    <t>Name of the Awarding government/ government recognised bodies</t>
  </si>
  <si>
    <t>List the  actual  activities under each MOU year wise</t>
  </si>
  <si>
    <t>Title of the collaborative activity</t>
  </si>
  <si>
    <t>Name of the collaborating agency with contact details</t>
  </si>
  <si>
    <t xml:space="preserve">Name of the participant </t>
  </si>
  <si>
    <t>Year of collaboration</t>
  </si>
  <si>
    <t>Nature of the activity</t>
  </si>
  <si>
    <t>Link to the relavant document</t>
  </si>
  <si>
    <t>Link to geo tagged photos and master time table</t>
  </si>
  <si>
    <t xml:space="preserve">** (Data for the latest completed academic year) </t>
  </si>
  <si>
    <t>Budget allocated for infrastructure augmentation</t>
  </si>
  <si>
    <t xml:space="preserve">Total expenditure excluding Salary </t>
  </si>
  <si>
    <t>To be dicussed with IA and FO and look at NIRF</t>
  </si>
  <si>
    <t>Library resources</t>
  </si>
  <si>
    <t>Expenditure on subscription to other e-resources (INR in lakhs)</t>
  </si>
  <si>
    <t>Total Library Expenditure</t>
  </si>
  <si>
    <t>Books</t>
  </si>
  <si>
    <t xml:space="preserve">e – journals </t>
  </si>
  <si>
    <t>e-books</t>
  </si>
  <si>
    <t>e-ShodhSindhu</t>
  </si>
  <si>
    <t>Shodhganga</t>
  </si>
  <si>
    <t>Databases</t>
  </si>
  <si>
    <t>Number of students benefited by government scheme and amount</t>
  </si>
  <si>
    <t>Number of students benefited by  the institution's schemes and amount</t>
  </si>
  <si>
    <t>Link to relevant document</t>
  </si>
  <si>
    <t>Number of students</t>
  </si>
  <si>
    <t>Amount</t>
  </si>
  <si>
    <t>Name of the capability enhancement program</t>
  </si>
  <si>
    <t xml:space="preserve">Name of the Activity conducted by the HEI  to offer guidance for  competitive examinations offered by the institution during the last five years </t>
  </si>
  <si>
    <t xml:space="preserve">Name of the Activity conducted by the HEI  to offer guidance for  career counselling offered by the institution during the last five years </t>
  </si>
  <si>
    <t>Number of students placed  through campus placement</t>
  </si>
  <si>
    <t xml:space="preserve">Name of the Activity </t>
  </si>
  <si>
    <t>Number of students attended / participated</t>
  </si>
  <si>
    <t>Details of career counselling</t>
  </si>
  <si>
    <t>Names of students selected/ qualified</t>
  </si>
  <si>
    <t>Other examinations conducted by the State / Central Government Agencies (Specify)</t>
  </si>
  <si>
    <t>Instruction: Please do not include individual university's entrance examination.</t>
  </si>
  <si>
    <t>Name of student placed  and contact details</t>
  </si>
  <si>
    <t>Pay package at appointment</t>
  </si>
  <si>
    <t>Name of student enrolling into higher education</t>
  </si>
  <si>
    <t>Name of programme admitted to</t>
  </si>
  <si>
    <t>Team / Individual</t>
  </si>
  <si>
    <t>University/State/National/ International</t>
  </si>
  <si>
    <t>Date of event/activity (DD-MM-YYYY)</t>
  </si>
  <si>
    <t>Name  of the event/activity</t>
  </si>
  <si>
    <t>Name of teacher who attended</t>
  </si>
  <si>
    <t>Duration (from – to) (DD-MM-YYYY)</t>
  </si>
  <si>
    <t>Purpose of the Grant</t>
  </si>
  <si>
    <t>Funds/ Grants received (INR in lakhs)</t>
  </si>
  <si>
    <t>Link to Audited Statement of Accounts reflecting the receipts</t>
  </si>
  <si>
    <t xml:space="preserve">Confernces, Seminars, Workshops on quality conducted </t>
  </si>
  <si>
    <t>Academic Administrative Audit (AAA) and initiation of follow up action</t>
  </si>
  <si>
    <t xml:space="preserve">Participation in NIRF along with Status. </t>
  </si>
  <si>
    <t>ISO Certification.  and nature and validity period</t>
  </si>
  <si>
    <t xml:space="preserve">NBA or any other certification received with program specifications. </t>
  </si>
  <si>
    <t>Local and / or Remote access to e- resources (Specify)</t>
  </si>
  <si>
    <t>Collaborative quality initiatives with other institution(s) (Provide name of the institution and activity)</t>
  </si>
  <si>
    <t xml:space="preserve">1.1.3 Teachers of the Institution participate in following activities related to curriculum development and assessment of the affiliating University and/are represented on the following academic bodies during the year
1. Academic council/BoS of Affiliating university
2. Setting of question papers for UG/PG programs 
3. Design and  Development of Curriculum for Add on/ certificate/ Diploma Courses 
4. Assessment /evaluation process of the affiliating University
</t>
  </si>
  <si>
    <t>1.2.1 Number of Programmes in which Choice Based Credit System (CBCS)/ elective course system has been implemented</t>
  </si>
  <si>
    <t xml:space="preserve">1.2.2 Number of Add on /Certificate programs offered during the year </t>
  </si>
  <si>
    <t>1.2.3 Number of students enrolled in Certificate/ Add-on programs as against the total number of students during the year</t>
  </si>
  <si>
    <t>1.3.2 Number of courses that include experiential learning through project work/field work/internship during the year</t>
  </si>
  <si>
    <t xml:space="preserve">1.3.3 Number of students undertaking project work/field work/ internships 
</t>
  </si>
  <si>
    <t xml:space="preserve">2.1.1 Enrolment Number </t>
  </si>
  <si>
    <t>2.1.2  Number of seats filled against seats reserved for various categories (SC,   ST, OBC, Divyangjan, etc. as per applicable reservation policy during the year  (exclusive of supernumerary seats)</t>
  </si>
  <si>
    <t>2.4.1 Number of full time teachers against sanctioned posts during the year</t>
  </si>
  <si>
    <t>2.4.3 Number of years of teaching experience of full time teachers in the same institution (Data for the latest completed academic year)</t>
  </si>
  <si>
    <t xml:space="preserve">Qualification (Ph.D./D.M/M.Ch./D.N.B Superspeciality/ D.Sc./D’Lit. ) and Year of obtaining </t>
  </si>
  <si>
    <r>
      <t xml:space="preserve">2.4.2 </t>
    </r>
    <r>
      <rPr>
        <sz val="11"/>
        <color theme="1"/>
        <rFont val="Calibri"/>
        <family val="2"/>
        <scheme val="minor"/>
      </rPr>
      <t>Number  of full time teachers with Ph. D. / D.M. / M.Ch. /D.N.B Superspeciality / D.Sc. / D.Litt. during the year (consider only highest degree for count)</t>
    </r>
    <r>
      <rPr>
        <b/>
        <sz val="11"/>
        <color theme="1"/>
        <rFont val="Calibri"/>
        <family val="2"/>
        <scheme val="minor"/>
      </rPr>
      <t xml:space="preserve">
</t>
    </r>
  </si>
  <si>
    <t>2.6.3 Pass percentage of Students during the year</t>
  </si>
  <si>
    <t xml:space="preserve">3.1.1 Grants received from Government and non-governmental agencies for research projects, endowments  in the institution during the year (INR in Lakhs) 
</t>
  </si>
  <si>
    <t xml:space="preserve">3.1.2  Number  of departments having Research projects funded by government and non government agencies during the year
</t>
  </si>
  <si>
    <t>3.1.3  Number of Seminars/conferences/workshops conducted by the institution during the year</t>
  </si>
  <si>
    <t>3.2.1 Number of papers published per teacher in the Journals notified on UGC website during the year</t>
  </si>
  <si>
    <t>3.2.2  Number of books and chapters in edited volumes/books published and papers published in national/ international conference proceedings per teacher during the year</t>
  </si>
  <si>
    <t xml:space="preserve">3.3.2 Number of awards and recognitions received for extension activities from government / government recognized bodies during the year
</t>
  </si>
  <si>
    <t>3.3.4 Number of students participating in extension activities at 3.3.3. above during the year</t>
  </si>
  <si>
    <t xml:space="preserve">3.4.1 The Institution has several collaborations/linkages for Faculty exchange, Student exchange, Internship, Field trip, On-the- job training, research etc during the year </t>
  </si>
  <si>
    <t>3.4.2 Number of functional MoUs with national and international institutions, universities, industries, corporate houses etc. during the year</t>
  </si>
  <si>
    <t xml:space="preserve">4.1.3 Number of classrooms and seminar halls with ICT- enabled facilities such as smart class, LMS, etc.
</t>
  </si>
  <si>
    <t xml:space="preserve">4.1.4 Expenditure, excluding salary for infrastructure augmentation during the year(INR in Lakhs) &amp; 
4.4.1 Expenditure incurred on maintenance of infrastructure (physical and academic support facilities) excluding salary component during the year (INR in Lakhs)
</t>
  </si>
  <si>
    <r>
      <t xml:space="preserve">4.2.2 </t>
    </r>
    <r>
      <rPr>
        <sz val="12"/>
        <color theme="1"/>
        <rFont val="Calibri"/>
        <family val="2"/>
        <scheme val="minor"/>
      </rPr>
      <t>The institution has subscription for the following e-resources 
1. e-journals, 2. e-ShodhSindhu, 3. Shodhganga membersip, 4. e-books, 5. Databases, 6. Remote access to e- resources</t>
    </r>
  </si>
  <si>
    <r>
      <t xml:space="preserve">4.2.3 </t>
    </r>
    <r>
      <rPr>
        <sz val="12"/>
        <color theme="1"/>
        <rFont val="Calibri"/>
        <family val="2"/>
        <scheme val="minor"/>
      </rPr>
      <t>Expenditure for purchase of books/e-books and subscription to journals/e- journals during the year (INR in Lakhs)</t>
    </r>
  </si>
  <si>
    <t xml:space="preserve">If yes, details of memberships/ subscriptions </t>
  </si>
  <si>
    <t>5.1.1 Number of students benefited by scholarships and free ships provided by the Government during the year</t>
  </si>
  <si>
    <t>5.1.3 Capacity building and skills enhancement initiatives  taken by the institution include the following 
1. Soft skills, 2. Language and communication skills, 3. Life skills (Yoga, physical fitness, health and hygiene), 4. ICT/computing  skills</t>
  </si>
  <si>
    <t>Date of implementation                              (DD-MM-YYYY)</t>
  </si>
  <si>
    <t>Name of the agencies/consultants involved with contact details                     (if any)</t>
  </si>
  <si>
    <r>
      <rPr>
        <sz val="11"/>
        <color theme="1"/>
        <rFont val="Calibri"/>
        <family val="2"/>
        <scheme val="minor"/>
      </rPr>
      <t>5.1.4 Number of students benefitted by guidance for competitive examinations and career counseling offered by the Institution during the year</t>
    </r>
    <r>
      <rPr>
        <b/>
        <sz val="11"/>
        <color theme="1"/>
        <rFont val="Calibri"/>
        <family val="2"/>
        <scheme val="minor"/>
      </rPr>
      <t xml:space="preserve">
</t>
    </r>
  </si>
  <si>
    <t xml:space="preserve">5.2.1 Number of placement of outgoing students during the year
</t>
  </si>
  <si>
    <t xml:space="preserve">5.2.3 Number of students qualifying in state/national/ international level examinations during the year (eg: JAM/GATE/ CLAT/GMAT/CAT/GRE/ TOEFL/ Civil Services/State government examinations, etc.) 
</t>
  </si>
  <si>
    <t>5.3.1 Number of awards/medals for outstanding performance in sports/cultural activities at university/state/national / international level (award for a team event should be counted as one) during the year.</t>
  </si>
  <si>
    <t xml:space="preserve">5.3.3 Number of sports and cultural events/competitions in which students of the Institution participated during the year (organized by the institution/other institutions)
</t>
  </si>
  <si>
    <t xml:space="preserve">Note: Classify the data and provide during the year </t>
  </si>
  <si>
    <t>6.2.3 Implementation of e-governance in areas of operation
 1. Administration, 2. Finance and Accounts, 3. Student Admission and Support, 4. Examination</t>
  </si>
  <si>
    <t xml:space="preserve">6.3.2 Number of teachers provided with financial support to attend conferences/workshops and towards membership fee of professional bodies during the year
                 </t>
  </si>
  <si>
    <t xml:space="preserve">6.3.3 Number of professional development /administrative training programs organized by the institution for teaching and non-teaching staff during the year
</t>
  </si>
  <si>
    <t>Dates (from-to)     (DD-MM-YYYY)</t>
  </si>
  <si>
    <t xml:space="preserve">6.3.4 Number of teachers undergoing online/face-to-face Faculty development Programmes (FDP) during the year
(Professional Development Programmes, Orientation / Induction Programmes, Refresher Course, Short Term Course etc.)
</t>
  </si>
  <si>
    <t xml:space="preserve">6.4.2 Funds / Grants received from non-government bodies, individuals, philanthropers during the year (not covered in Criterion III) </t>
  </si>
  <si>
    <t xml:space="preserve">6.5.3 Quality assurance initiatives of the institution include:
1. Regular meeting of Internal Quality Assurance Cell (IQAC);  Feedback collected, analysed and used for improvements
2.  Collaborative quality intitiatives with other institution(s)
3. Participation in NIRF
4..any other quality audit recognized by state, national or international agencies (ISO Certification, NBA)
</t>
  </si>
  <si>
    <t>Orientation programme on quality issues for teachers and students organised by the institution, Date               (From-To) (DD-MM-YYYY)</t>
  </si>
  <si>
    <t>Name</t>
  </si>
  <si>
    <t>Year of enrollment</t>
  </si>
  <si>
    <t>Name of students</t>
  </si>
  <si>
    <t>Email</t>
  </si>
  <si>
    <t>Designation</t>
  </si>
  <si>
    <t>Course Name</t>
  </si>
  <si>
    <t>Year of introduction</t>
  </si>
  <si>
    <t xml:space="preserve">Student enrollment number </t>
  </si>
  <si>
    <t>Date of enrolment</t>
  </si>
  <si>
    <t>Upload supporting document**</t>
  </si>
  <si>
    <t xml:space="preserve">year </t>
  </si>
  <si>
    <t>Number of seats earmarked for reserved category as per GOI/ State Govt rule</t>
  </si>
  <si>
    <t>Upload supporting document</t>
  </si>
  <si>
    <t>Paste links of the uploaded documents</t>
  </si>
  <si>
    <t>Year of passing final year exam</t>
  </si>
  <si>
    <t>Enrollment number</t>
  </si>
  <si>
    <t>ID number/Aadhar number (not mandatory)</t>
  </si>
  <si>
    <t>Date of joining institution</t>
  </si>
  <si>
    <t>ID number/ Aadhar number (not mandatory)</t>
  </si>
  <si>
    <t>Year in which left/joined/resigned/ retired etc.</t>
  </si>
  <si>
    <t xml:space="preserve">Date of joining </t>
  </si>
  <si>
    <t>Date of leaving</t>
  </si>
  <si>
    <t>Number of sanctioned posts year</t>
  </si>
  <si>
    <t>1.1 Number of courses offered by the Institution across all programs during the year</t>
  </si>
  <si>
    <t>2.1 Number of students during the year</t>
  </si>
  <si>
    <t>2.2 Number of seats earmarked for reserved category as per GOI/ State Govt. rule during the year</t>
  </si>
  <si>
    <t>2.3 Number of outgoing/ final year students during the year</t>
  </si>
  <si>
    <t>Number of sanctioned posts  during the five year</t>
  </si>
  <si>
    <t>3.1 b) Number of full time teachers who left/joined the institution during the year</t>
  </si>
  <si>
    <t>3.1 a) Number of full time teachers during the year</t>
  </si>
  <si>
    <t>3.2 Number of Sanctioned posts during the year</t>
  </si>
  <si>
    <t>AQAR Data Templates</t>
  </si>
  <si>
    <t>Affiliated/ Constituent UG Colleges</t>
  </si>
  <si>
    <r>
      <rPr>
        <b/>
        <sz val="14"/>
        <color theme="1"/>
        <rFont val="Cambria"/>
        <family val="1"/>
      </rPr>
      <t>Note:</t>
    </r>
    <r>
      <rPr>
        <sz val="14"/>
        <color theme="1"/>
        <rFont val="Cambria"/>
        <family val="1"/>
      </rPr>
      <t xml:space="preserve"> Data templates are not applicable to </t>
    </r>
    <r>
      <rPr>
        <b/>
        <sz val="14"/>
        <color theme="1"/>
        <rFont val="Cambria"/>
        <family val="1"/>
      </rPr>
      <t>extended profile questions</t>
    </r>
    <r>
      <rPr>
        <sz val="14"/>
        <color theme="1"/>
        <rFont val="Cambria"/>
        <family val="1"/>
      </rPr>
      <t xml:space="preserve"> 4.1, 4.2, 4.3. It is also not applicable to </t>
    </r>
    <r>
      <rPr>
        <b/>
        <sz val="14"/>
        <color theme="1"/>
        <rFont val="Cambria"/>
        <family val="1"/>
      </rPr>
      <t>metrics -</t>
    </r>
    <r>
      <rPr>
        <sz val="14"/>
        <color theme="1"/>
        <rFont val="Cambria"/>
        <family val="1"/>
      </rPr>
      <t xml:space="preserve"> 1.4.1, 1.4.2, 2.2.2, 2.3.3, 4.2.4, 4.3.2, 4.3.3, 5.1.5, 5.4.2, 7.1.2, 7.1.4, 7.1.5, 7.1.6, 7.1.7, 7.1.10</t>
    </r>
  </si>
  <si>
    <r>
      <t xml:space="preserve">5.1.2 Number of students benefitted by scholarships, free ships etc. provided by the institution / non- government </t>
    </r>
    <r>
      <rPr>
        <sz val="11"/>
        <color rgb="FFFF0000"/>
        <rFont val="Calibri"/>
        <family val="2"/>
        <scheme val="minor"/>
      </rPr>
      <t xml:space="preserve">bodies, industries, individuals, philanthropists </t>
    </r>
    <r>
      <rPr>
        <sz val="11"/>
        <color theme="1"/>
        <rFont val="Calibri"/>
        <family val="2"/>
        <scheme val="minor"/>
      </rPr>
      <t>during the year</t>
    </r>
  </si>
  <si>
    <r>
      <t xml:space="preserve">5.2.2 Number of students </t>
    </r>
    <r>
      <rPr>
        <sz val="11"/>
        <color rgb="FFFF0000"/>
        <rFont val="Calibri"/>
        <family val="2"/>
        <scheme val="minor"/>
      </rPr>
      <t>progressing to higher education</t>
    </r>
    <r>
      <rPr>
        <sz val="11"/>
        <color theme="1"/>
        <rFont val="Calibri"/>
        <family val="2"/>
        <scheme val="minor"/>
      </rPr>
      <t xml:space="preserve"> during the year
</t>
    </r>
  </si>
  <si>
    <t>B.A</t>
  </si>
  <si>
    <t>Bachelor of Arts</t>
  </si>
  <si>
    <t>Yes</t>
  </si>
  <si>
    <t>2022-23</t>
  </si>
  <si>
    <t>2024-25</t>
  </si>
  <si>
    <t>Dr. Metseilhouthie Mor</t>
  </si>
  <si>
    <t>Board of Studies, Nagaland University</t>
  </si>
  <si>
    <t>Board of Studies, Kohima Science College</t>
  </si>
  <si>
    <t>Nagaland University</t>
  </si>
  <si>
    <t>Mrs. Zachivelu Shijoh</t>
  </si>
  <si>
    <t>Mrs. Shevekholu Chiero</t>
  </si>
  <si>
    <t>BA</t>
  </si>
  <si>
    <t>Life Skill Education</t>
  </si>
  <si>
    <t>SEC</t>
  </si>
  <si>
    <t>Environmental Science</t>
  </si>
  <si>
    <t>EVS</t>
  </si>
  <si>
    <t>Introduction to Archaeology</t>
  </si>
  <si>
    <t>Number of students undertaking project work/field work/internship</t>
  </si>
  <si>
    <t>2024-2025</t>
  </si>
  <si>
    <t>PFUTSERO  GOVT. COLLEGE</t>
  </si>
  <si>
    <t>1st  SEMESTER STUDENT ENROLLMENT 2024</t>
  </si>
  <si>
    <t>STUDENT NAME</t>
  </si>
  <si>
    <t>SEX</t>
  </si>
  <si>
    <t>ROLL.NO</t>
  </si>
  <si>
    <t>EDUCATION</t>
  </si>
  <si>
    <t>ADZEWE-U THERIE</t>
  </si>
  <si>
    <t>Female</t>
  </si>
  <si>
    <t>A24310001</t>
  </si>
  <si>
    <t>BELO WETSAH</t>
  </si>
  <si>
    <t>Male</t>
  </si>
  <si>
    <t>A24310002</t>
  </si>
  <si>
    <t>CHETSHOTE TSIDO</t>
  </si>
  <si>
    <t>A24310003</t>
  </si>
  <si>
    <t>DAWE SARA</t>
  </si>
  <si>
    <t>A24310004</t>
  </si>
  <si>
    <t>HUVEYI THELUO</t>
  </si>
  <si>
    <t>A24310005</t>
  </si>
  <si>
    <t>KHROWA-U KEZO</t>
  </si>
  <si>
    <t>A24310006</t>
  </si>
  <si>
    <t>KUVEZU THIRA</t>
  </si>
  <si>
    <t>A24310007</t>
  </si>
  <si>
    <t>LETEU LASUSHE</t>
  </si>
  <si>
    <t>A24310008</t>
  </si>
  <si>
    <t>LHOUTI-U PFUNO</t>
  </si>
  <si>
    <t>A24310009</t>
  </si>
  <si>
    <t>MUTSOLU LOHE</t>
  </si>
  <si>
    <t>A24310010</t>
  </si>
  <si>
    <t>NEIPFU-U KAPFO</t>
  </si>
  <si>
    <t>A24310011</t>
  </si>
  <si>
    <t>NUKHRULU MEDEO</t>
  </si>
  <si>
    <t>A24310012</t>
  </si>
  <si>
    <t>NUNGORALU CHUZHO</t>
  </si>
  <si>
    <t>A24310013</t>
  </si>
  <si>
    <t>NUSEZO PORU</t>
  </si>
  <si>
    <t>A24310014</t>
  </si>
  <si>
    <t>NUTSILU DZUDO</t>
  </si>
  <si>
    <t>A24310015</t>
  </si>
  <si>
    <t>NUVOLU PURO</t>
  </si>
  <si>
    <t>A24310016</t>
  </si>
  <si>
    <t>PULHUZO NIENU</t>
  </si>
  <si>
    <t>A24310017</t>
  </si>
  <si>
    <t>PULO NGACHU</t>
  </si>
  <si>
    <t>A24310018</t>
  </si>
  <si>
    <t>PUNGOTSULU YHOBU</t>
  </si>
  <si>
    <t>A24310019</t>
  </si>
  <si>
    <t>PUPE MERO</t>
  </si>
  <si>
    <t>A24310020</t>
  </si>
  <si>
    <t>QYASU KAPFO</t>
  </si>
  <si>
    <t>A24310021</t>
  </si>
  <si>
    <t>RUKUOWETOU TERO</t>
  </si>
  <si>
    <t>A24310022</t>
  </si>
  <si>
    <t>RUKUSALU CURHAH</t>
  </si>
  <si>
    <t>A24310023</t>
  </si>
  <si>
    <t>SESO MERO</t>
  </si>
  <si>
    <t>A24310024</t>
  </si>
  <si>
    <t>SUHRHOKULU THERIE</t>
  </si>
  <si>
    <t>A24310025</t>
  </si>
  <si>
    <t>THAORHULU ZHOLIA</t>
  </si>
  <si>
    <t>A24310026</t>
  </si>
  <si>
    <t>THUVORA MEDEO</t>
  </si>
  <si>
    <t>A24310027</t>
  </si>
  <si>
    <t>TSHEWO TSUZUH</t>
  </si>
  <si>
    <t>A24310028</t>
  </si>
  <si>
    <t>VEKHONOLU LOHE</t>
  </si>
  <si>
    <t>A24310029</t>
  </si>
  <si>
    <t>VEKUKU THERIE</t>
  </si>
  <si>
    <t>A24310030</t>
  </si>
  <si>
    <t>VENEKHOLU NAKRO</t>
  </si>
  <si>
    <t>A24310031</t>
  </si>
  <si>
    <t>VEPISULU LOHE</t>
  </si>
  <si>
    <t>A24310032</t>
  </si>
  <si>
    <t>WATSHO CHIRAH</t>
  </si>
  <si>
    <t>A24310033</t>
  </si>
  <si>
    <t>WECHIETO CHIERO</t>
  </si>
  <si>
    <t>A24310034</t>
  </si>
  <si>
    <t>ZALETO THIRA</t>
  </si>
  <si>
    <t>A24310108</t>
  </si>
  <si>
    <t>ENGLISH</t>
  </si>
  <si>
    <t>AMAN DEWAN</t>
  </si>
  <si>
    <t>A24310035</t>
  </si>
  <si>
    <t>BEREN RAI</t>
  </si>
  <si>
    <t>A24310036</t>
  </si>
  <si>
    <t>BITE LASUH</t>
  </si>
  <si>
    <t>A24310037</t>
  </si>
  <si>
    <t>CHEPELE LASUH</t>
  </si>
  <si>
    <t>A24310038</t>
  </si>
  <si>
    <t>DEDE LASUSHE</t>
  </si>
  <si>
    <t>A24310039</t>
  </si>
  <si>
    <t>DIEWE-U WETSA</t>
  </si>
  <si>
    <t>A24310040</t>
  </si>
  <si>
    <t>ERI DOULO</t>
  </si>
  <si>
    <t>A24310041</t>
  </si>
  <si>
    <t>JEWE-U KAPFO</t>
  </si>
  <si>
    <t>A24310042</t>
  </si>
  <si>
    <t>KAPU LACHU</t>
  </si>
  <si>
    <t>A24310043</t>
  </si>
  <si>
    <t>KAWE-U MEDO</t>
  </si>
  <si>
    <t>A24310044</t>
  </si>
  <si>
    <t>LHIO MERO</t>
  </si>
  <si>
    <t>A24310045</t>
  </si>
  <si>
    <t>LHIPE-U MERO</t>
  </si>
  <si>
    <t>A24310046</t>
  </si>
  <si>
    <t>LHOUWE THAHU</t>
  </si>
  <si>
    <t>A24310047</t>
  </si>
  <si>
    <t>LUDOVELU TETSEO</t>
  </si>
  <si>
    <t>A24310048</t>
  </si>
  <si>
    <t>MAVELU RITSE</t>
  </si>
  <si>
    <t>A24310049</t>
  </si>
  <si>
    <t>MVUSUTE  KHUPFU</t>
  </si>
  <si>
    <t>A24310050</t>
  </si>
  <si>
    <t>NEIMHEVE TSUZUH</t>
  </si>
  <si>
    <t>A24310051</t>
  </si>
  <si>
    <t>NEZHO PURO</t>
  </si>
  <si>
    <t>A24310052</t>
  </si>
  <si>
    <t>NUTHOLU CUKHAMU</t>
  </si>
  <si>
    <t>A24310053</t>
  </si>
  <si>
    <t>PFUTSULO LASUH</t>
  </si>
  <si>
    <t>A24310054</t>
  </si>
  <si>
    <t>RENI-U KROMI</t>
  </si>
  <si>
    <t>A24310055</t>
  </si>
  <si>
    <t>SHELU LOHE</t>
  </si>
  <si>
    <t>A24310056</t>
  </si>
  <si>
    <t>SUSA LADUMAI</t>
  </si>
  <si>
    <t>A24310057</t>
  </si>
  <si>
    <t>SUVELU CHUZHO</t>
  </si>
  <si>
    <t>A24310058</t>
  </si>
  <si>
    <t>SUYEVEZO RHAKHO</t>
  </si>
  <si>
    <t>A24310059</t>
  </si>
  <si>
    <t>HISTORY</t>
  </si>
  <si>
    <t>Sl. No</t>
  </si>
  <si>
    <t>NAME</t>
  </si>
  <si>
    <t>ANIELU CUKHAMU</t>
  </si>
  <si>
    <t>A24310060</t>
  </si>
  <si>
    <t>BIDE LASUSHE</t>
  </si>
  <si>
    <t>A24310061</t>
  </si>
  <si>
    <t>CHEWE THELE</t>
  </si>
  <si>
    <t>A24310062</t>
  </si>
  <si>
    <t>CUSU CHUZHO</t>
  </si>
  <si>
    <t>A24310063</t>
  </si>
  <si>
    <t>EZHURHI-U MERO</t>
  </si>
  <si>
    <t>A24310064</t>
  </si>
  <si>
    <t>GUASUWE KREO</t>
  </si>
  <si>
    <t>A24310065</t>
  </si>
  <si>
    <t>HUSALU KEZO</t>
  </si>
  <si>
    <t>A24310066</t>
  </si>
  <si>
    <t>KULUVE TETSEO</t>
  </si>
  <si>
    <t>A24310067</t>
  </si>
  <si>
    <t>KUCHILU GETSA</t>
  </si>
  <si>
    <t>A24310069</t>
  </si>
  <si>
    <t>KUDUVELU VERO</t>
  </si>
  <si>
    <t>A24310070</t>
  </si>
  <si>
    <t>KUVELU EPAO</t>
  </si>
  <si>
    <t>A24310071</t>
  </si>
  <si>
    <t>KUZHONIE SAKHAMO</t>
  </si>
  <si>
    <t>A24310072</t>
  </si>
  <si>
    <t>LHITI-U LASUH</t>
  </si>
  <si>
    <t>A24310073</t>
  </si>
  <si>
    <t>LHITI-U WETSA</t>
  </si>
  <si>
    <t>A24310074</t>
  </si>
  <si>
    <t>LHOUTSHO SARAH</t>
  </si>
  <si>
    <t>A24310075</t>
  </si>
  <si>
    <t>LHOUVIKHONUO KHUPFU</t>
  </si>
  <si>
    <t>A24310076</t>
  </si>
  <si>
    <t>LIDOWE-U KROME</t>
  </si>
  <si>
    <t>A24310077</t>
  </si>
  <si>
    <t>MANELU LOHE</t>
  </si>
  <si>
    <t>A24310078</t>
  </si>
  <si>
    <t>MENULU VEYIE</t>
  </si>
  <si>
    <t>A24310079</t>
  </si>
  <si>
    <t>MENUTO-U CHIERO</t>
  </si>
  <si>
    <t>A24310080</t>
  </si>
  <si>
    <t>MHANEVELU VEZHU</t>
  </si>
  <si>
    <t>A24310081</t>
  </si>
  <si>
    <t>MHECHETE-U KUPA</t>
  </si>
  <si>
    <t>A24310082</t>
  </si>
  <si>
    <t>MONORHU POHENA</t>
  </si>
  <si>
    <t>A24310083</t>
  </si>
  <si>
    <t>NEICHE-U TSUZUH</t>
  </si>
  <si>
    <t>A24310084</t>
  </si>
  <si>
    <t>NEITULO DUOLO</t>
  </si>
  <si>
    <t>A24310085</t>
  </si>
  <si>
    <t>NEIMHEKHROU VENUH</t>
  </si>
  <si>
    <t>A24310086</t>
  </si>
  <si>
    <t>OZALU TUNYI</t>
  </si>
  <si>
    <t>A24310087</t>
  </si>
  <si>
    <t>PRETE-U LASUH</t>
  </si>
  <si>
    <t>A24310088</t>
  </si>
  <si>
    <t>PUCHOTSULU VADEO</t>
  </si>
  <si>
    <t>A24310089</t>
  </si>
  <si>
    <t>SEZUKHRO LASUH</t>
  </si>
  <si>
    <t>A24310090</t>
  </si>
  <si>
    <t>SUYISELU RUME</t>
  </si>
  <si>
    <t>A24310091</t>
  </si>
  <si>
    <t>TERHOWE TSUHA</t>
  </si>
  <si>
    <t>A24310092</t>
  </si>
  <si>
    <t>THUNODULU THERIE</t>
  </si>
  <si>
    <t>A24310093</t>
  </si>
  <si>
    <t>THUVILU ZHOLIA</t>
  </si>
  <si>
    <t>A24310094</t>
  </si>
  <si>
    <t>UZHOTUZO TETSEO</t>
  </si>
  <si>
    <t>A24310095</t>
  </si>
  <si>
    <t>VEHUPA KHAMO</t>
  </si>
  <si>
    <t>A24310096</t>
  </si>
  <si>
    <t>VEMHATO LOHE</t>
  </si>
  <si>
    <t>A24310097</t>
  </si>
  <si>
    <t>VEMHEKHRO DUOLO</t>
  </si>
  <si>
    <t>A24310098</t>
  </si>
  <si>
    <t>VEPHUTO TETSEO</t>
  </si>
  <si>
    <t>A24310099</t>
  </si>
  <si>
    <t>VERHO NAKRO</t>
  </si>
  <si>
    <t>A24310100</t>
  </si>
  <si>
    <t>VESEVOLÜ KEZO</t>
  </si>
  <si>
    <t>A24310101</t>
  </si>
  <si>
    <t>VETA KREO</t>
  </si>
  <si>
    <t>A24310103</t>
  </si>
  <si>
    <t>VETOLU CHUZHO</t>
  </si>
  <si>
    <t>A24310104</t>
  </si>
  <si>
    <t>VETSULU SHIJOH</t>
  </si>
  <si>
    <t>A24310105</t>
  </si>
  <si>
    <t>VEVOLU EPAO</t>
  </si>
  <si>
    <t>A24310106</t>
  </si>
  <si>
    <t>WAPE-U LOHE</t>
  </si>
  <si>
    <t>A24310107</t>
  </si>
  <si>
    <t>ZEKOWE PRADIA</t>
  </si>
  <si>
    <t>A24310109</t>
  </si>
  <si>
    <t>POL. SCIENCE</t>
  </si>
  <si>
    <t>ABIGIAL CÜKHAMU</t>
  </si>
  <si>
    <t>A24310110</t>
  </si>
  <si>
    <t>BESUKHRUYI CHUZHOVE</t>
  </si>
  <si>
    <t>A24310111</t>
  </si>
  <si>
    <t>CUNULU PURO</t>
  </si>
  <si>
    <t>A24310112</t>
  </si>
  <si>
    <t>HUTSUTO DOZO</t>
  </si>
  <si>
    <t>A24310113</t>
  </si>
  <si>
    <t>KACHE-U PURO</t>
  </si>
  <si>
    <t>A24310114</t>
  </si>
  <si>
    <t>KOZO MERO</t>
  </si>
  <si>
    <t>A24310115</t>
  </si>
  <si>
    <t>KRUVELU LALA</t>
  </si>
  <si>
    <t>A24310116</t>
  </si>
  <si>
    <t>LIEKUTE TSUZUH</t>
  </si>
  <si>
    <t>A24310117</t>
  </si>
  <si>
    <t>LISHENI MARHU</t>
  </si>
  <si>
    <t>A24310118</t>
  </si>
  <si>
    <t>LONYIWE NARO</t>
  </si>
  <si>
    <t>A24310119</t>
  </si>
  <si>
    <t>MELUTE TEPFO</t>
  </si>
  <si>
    <t>A24310120</t>
  </si>
  <si>
    <t>MENUPE THERIE</t>
  </si>
  <si>
    <t>A24310121</t>
  </si>
  <si>
    <t>MESEKHRO MERO</t>
  </si>
  <si>
    <t>A24310122</t>
  </si>
  <si>
    <t>MESEKHRO-U L MERO</t>
  </si>
  <si>
    <t>A24310123</t>
  </si>
  <si>
    <t>NUVE KEROH</t>
  </si>
  <si>
    <t>A24310124</t>
  </si>
  <si>
    <t>PERI MEKRU</t>
  </si>
  <si>
    <t>A24310125</t>
  </si>
  <si>
    <t>PFUCHE KHUTSO</t>
  </si>
  <si>
    <t>A24310126</t>
  </si>
  <si>
    <t>SHEKUZO VADEO</t>
  </si>
  <si>
    <t>A24310127</t>
  </si>
  <si>
    <t>SHENOLÜ KHAMO</t>
  </si>
  <si>
    <t>A24310128</t>
  </si>
  <si>
    <t>UYO D VADEO</t>
  </si>
  <si>
    <t>A24310129</t>
  </si>
  <si>
    <t>VEPOLÜ KEZO</t>
  </si>
  <si>
    <t>A24310130</t>
  </si>
  <si>
    <t>VEVOSHE D VADEO</t>
  </si>
  <si>
    <t>A24310131</t>
  </si>
  <si>
    <t>WEDE KAPFO</t>
  </si>
  <si>
    <t>A24310132</t>
  </si>
  <si>
    <t>ZHOVELU SAKHAMO</t>
  </si>
  <si>
    <t>A24310133</t>
  </si>
  <si>
    <t>SOCIOLOGY</t>
  </si>
  <si>
    <t>BODZU LOMI</t>
  </si>
  <si>
    <t>A24310134</t>
  </si>
  <si>
    <t>BOWE KROMI</t>
  </si>
  <si>
    <t>A24310135</t>
  </si>
  <si>
    <t>CESO KHUPFU</t>
  </si>
  <si>
    <t>A24310136</t>
  </si>
  <si>
    <t>CHETSHO PRADIAH</t>
  </si>
  <si>
    <t>A24310137</t>
  </si>
  <si>
    <t>CHIETE-U MERO</t>
  </si>
  <si>
    <t>A24310138</t>
  </si>
  <si>
    <t>KACHE KHUTSOH</t>
  </si>
  <si>
    <t>A24310139</t>
  </si>
  <si>
    <t>KAOVI ZHOME</t>
  </si>
  <si>
    <t>A24310140</t>
  </si>
  <si>
    <t>KETSHECHULOU MERO</t>
  </si>
  <si>
    <t>A24310141</t>
  </si>
  <si>
    <t>KHROTE-U NGACHU</t>
  </si>
  <si>
    <t>A24310142</t>
  </si>
  <si>
    <t>KHRUHI-U WETSAH</t>
  </si>
  <si>
    <t>A24310068</t>
  </si>
  <si>
    <t>KHRUVOTSO CURHAH</t>
  </si>
  <si>
    <t>A24310143</t>
  </si>
  <si>
    <t>KUNUNGOLU RUHO</t>
  </si>
  <si>
    <t>A24310144</t>
  </si>
  <si>
    <t>LHIKHRO-U NGACHU</t>
  </si>
  <si>
    <t>A24310145</t>
  </si>
  <si>
    <t>LUTALU RUHO</t>
  </si>
  <si>
    <t>A24310146</t>
  </si>
  <si>
    <t>MEDONEINUO SEYIE</t>
  </si>
  <si>
    <t>A24310147</t>
  </si>
  <si>
    <t>MEQATE LASUH</t>
  </si>
  <si>
    <t>A24310148</t>
  </si>
  <si>
    <t>METSHE-U DOULO</t>
  </si>
  <si>
    <t>A24310149</t>
  </si>
  <si>
    <t>METSOWE-U MERO</t>
  </si>
  <si>
    <t>A24310150</t>
  </si>
  <si>
    <t>MUTUSHELU KHAMO</t>
  </si>
  <si>
    <t>A24310151</t>
  </si>
  <si>
    <t>MUTUTE THULU-O</t>
  </si>
  <si>
    <t>A24310152</t>
  </si>
  <si>
    <t>NEIKUTSHO-U NGACHU</t>
  </si>
  <si>
    <t>A24310153</t>
  </si>
  <si>
    <t>NEIPEKHRO-U MERO</t>
  </si>
  <si>
    <t>A24310154</t>
  </si>
  <si>
    <t>NEITO-U LASUH</t>
  </si>
  <si>
    <t>A24310155</t>
  </si>
  <si>
    <t>NEIWE-U SARAH</t>
  </si>
  <si>
    <t>A24310156</t>
  </si>
  <si>
    <t>PFUTSUWOTSO PULO</t>
  </si>
  <si>
    <t>A24310157</t>
  </si>
  <si>
    <t>PREWE-U MEKRU</t>
  </si>
  <si>
    <t>A24310158</t>
  </si>
  <si>
    <t>RATO TUNYI</t>
  </si>
  <si>
    <t>A24310159</t>
  </si>
  <si>
    <t>RUKOVEZO LOHE</t>
  </si>
  <si>
    <t>A24310160</t>
  </si>
  <si>
    <t>SURHONIELUI SWURO</t>
  </si>
  <si>
    <t>A24310161</t>
  </si>
  <si>
    <t>THUJOVELU TUNYI</t>
  </si>
  <si>
    <t>A24310162</t>
  </si>
  <si>
    <t>VENIECUYI TENENU</t>
  </si>
  <si>
    <t>A24310163</t>
  </si>
  <si>
    <t>VESURA SWURO</t>
  </si>
  <si>
    <t>A24310102</t>
  </si>
  <si>
    <t>ZAZHITE KENYE</t>
  </si>
  <si>
    <t>A24310164</t>
  </si>
  <si>
    <t>TENYIDIE</t>
  </si>
  <si>
    <t>NÜZHIELÜ SWURO</t>
  </si>
  <si>
    <t>A24310165</t>
  </si>
  <si>
    <t>RAZOTO KEZO</t>
  </si>
  <si>
    <t>A24310166</t>
  </si>
  <si>
    <t>RÜPFÜTHO KEZO</t>
  </si>
  <si>
    <t>A24310167</t>
  </si>
  <si>
    <t>SWUYIETOLU LOHE</t>
  </si>
  <si>
    <t>A24310168</t>
  </si>
  <si>
    <t>VEKHÜLÜ ZHOLIA</t>
  </si>
  <si>
    <t>A24310169</t>
  </si>
  <si>
    <t>Sl.No.</t>
  </si>
  <si>
    <t>No. of Major students</t>
  </si>
  <si>
    <t>ECONOMICS</t>
  </si>
  <si>
    <t xml:space="preserve"> Total No. of Students</t>
  </si>
  <si>
    <t>female</t>
  </si>
  <si>
    <t xml:space="preserve">Male </t>
  </si>
  <si>
    <t>3rd  SEMESTER STUDENT ENROLLMENT 2024</t>
  </si>
  <si>
    <t>ADZEWE-U KHUTSO</t>
  </si>
  <si>
    <t>F</t>
  </si>
  <si>
    <t>A23310001</t>
  </si>
  <si>
    <t>BEVILU LEA</t>
  </si>
  <si>
    <t>A23310002</t>
  </si>
  <si>
    <t>DUTI SARAH</t>
  </si>
  <si>
    <t>M</t>
  </si>
  <si>
    <t>A23310004</t>
  </si>
  <si>
    <t>KAVILI RHAKHO</t>
  </si>
  <si>
    <t>A23310005</t>
  </si>
  <si>
    <t>KEKHETE-U KHUTSO</t>
  </si>
  <si>
    <t>A23310006</t>
  </si>
  <si>
    <t>KHROKUVE-Ü VENUH</t>
  </si>
  <si>
    <t>A23310007</t>
  </si>
  <si>
    <t>LHISHITA VENUH</t>
  </si>
  <si>
    <t>A23310008</t>
  </si>
  <si>
    <t>LITSÜWE-Ü KREO</t>
  </si>
  <si>
    <t>A23310128</t>
  </si>
  <si>
    <t>MÜRIVOLÜ RHAKHO</t>
  </si>
  <si>
    <t>A23310009</t>
  </si>
  <si>
    <t>RIKHE MERO</t>
  </si>
  <si>
    <t>A23310011</t>
  </si>
  <si>
    <t>SESATOLU TETSEO</t>
  </si>
  <si>
    <t>A23310013</t>
  </si>
  <si>
    <t>TSHEWE-U  T MERO</t>
  </si>
  <si>
    <t>A23310015</t>
  </si>
  <si>
    <t>TSHOLO LASUSHE</t>
  </si>
  <si>
    <t>A23310016</t>
  </si>
  <si>
    <t>VENGOTOLÜ KOTSO</t>
  </si>
  <si>
    <t>A23310017</t>
  </si>
  <si>
    <t>VEVOZO NAKRO</t>
  </si>
  <si>
    <t>A23310018</t>
  </si>
  <si>
    <t>WAWE CHIERO</t>
  </si>
  <si>
    <t>A23310019</t>
  </si>
  <si>
    <t>WEWELE CHIRHAH</t>
  </si>
  <si>
    <t>A23310022</t>
  </si>
  <si>
    <t xml:space="preserve">ENGLISH </t>
  </si>
  <si>
    <t>ASAPU A</t>
  </si>
  <si>
    <t>A23310025</t>
  </si>
  <si>
    <t>ATSHELE THELE</t>
  </si>
  <si>
    <t>A23310026</t>
  </si>
  <si>
    <t>CHEZO-U MERO</t>
  </si>
  <si>
    <t>A23310027</t>
  </si>
  <si>
    <t>KHOVI RHEPUMAI</t>
  </si>
  <si>
    <t>A23310028</t>
  </si>
  <si>
    <t>MENUTE-Ü KHUPFU</t>
  </si>
  <si>
    <t>A23310029</t>
  </si>
  <si>
    <t>VEKUTSOLÜ MEDEO</t>
  </si>
  <si>
    <t>A23310032</t>
  </si>
  <si>
    <t>ADZENIE-U KHUTSO</t>
  </si>
  <si>
    <t>A23310033</t>
  </si>
  <si>
    <t>BIVI MOVI</t>
  </si>
  <si>
    <t>A23310035</t>
  </si>
  <si>
    <t>CHEWELO-Ü KOZA</t>
  </si>
  <si>
    <t>A23310036</t>
  </si>
  <si>
    <t>CHIEWE-Ü MERO</t>
  </si>
  <si>
    <t>A23310037</t>
  </si>
  <si>
    <t>CHORALU LOHE</t>
  </si>
  <si>
    <t>A23310038</t>
  </si>
  <si>
    <t>CÜVOLÜ TETSEO</t>
  </si>
  <si>
    <t>A23310040</t>
  </si>
  <si>
    <t>DIEWE-U KHAPFO</t>
  </si>
  <si>
    <t>A23310041</t>
  </si>
  <si>
    <t>HUSHELU THELÜO</t>
  </si>
  <si>
    <t>A23310042</t>
  </si>
  <si>
    <t>METSHE-Ü RITSE</t>
  </si>
  <si>
    <t>A23310048</t>
  </si>
  <si>
    <t>NEIKESO PRADIA</t>
  </si>
  <si>
    <t>A23310050</t>
  </si>
  <si>
    <t>NEIMHE-U SEKHAMO</t>
  </si>
  <si>
    <t>A23310051</t>
  </si>
  <si>
    <t>PETSHO-Ü MERO</t>
  </si>
  <si>
    <t>A23310052</t>
  </si>
  <si>
    <t>SWUYIENULU VADEO</t>
  </si>
  <si>
    <t>A23310053</t>
  </si>
  <si>
    <t>TSHEWE T LOHE</t>
  </si>
  <si>
    <t>A23310057</t>
  </si>
  <si>
    <t>VETO PURO</t>
  </si>
  <si>
    <t>A23310062</t>
  </si>
  <si>
    <t>VIEVOLU PURO</t>
  </si>
  <si>
    <t>A23310065</t>
  </si>
  <si>
    <t>WETI MERO</t>
  </si>
  <si>
    <t>A23310067</t>
  </si>
  <si>
    <t>WETULO KEYHO</t>
  </si>
  <si>
    <t>A23310068</t>
  </si>
  <si>
    <t>WUTO-Ü THELE(REFUNDED)</t>
  </si>
  <si>
    <t>A23310069</t>
  </si>
  <si>
    <t>POLITICAL SCIENCE</t>
  </si>
  <si>
    <t>ADU SYLVESTER PAO</t>
  </si>
  <si>
    <t>A23310071</t>
  </si>
  <si>
    <t>BILU DZUDO</t>
  </si>
  <si>
    <t>A23310072</t>
  </si>
  <si>
    <t>CHITSHOVIE-O KADZÜSO</t>
  </si>
  <si>
    <t>A23310074</t>
  </si>
  <si>
    <t>DAVILÜ RUME</t>
  </si>
  <si>
    <t>A23310075</t>
  </si>
  <si>
    <t>DIEWE-Ü KROMI</t>
  </si>
  <si>
    <t>A23310076</t>
  </si>
  <si>
    <t>JETE RITSE</t>
  </si>
  <si>
    <t>A23310078</t>
  </si>
  <si>
    <t>KEWECHIE-U CHIRO</t>
  </si>
  <si>
    <t>A23310079</t>
  </si>
  <si>
    <t>KEZUWE MERO</t>
  </si>
  <si>
    <t>A23310080</t>
  </si>
  <si>
    <t>KOVE TSUZUH</t>
  </si>
  <si>
    <t>A23310082</t>
  </si>
  <si>
    <t>KÜTÜZO D VADEO</t>
  </si>
  <si>
    <t>A23310083</t>
  </si>
  <si>
    <t>LEWO U TEPFO</t>
  </si>
  <si>
    <t>A23310085</t>
  </si>
  <si>
    <t>LHIMENE-U L MERO</t>
  </si>
  <si>
    <t>A23310086</t>
  </si>
  <si>
    <t>LHIWETSHO-Ü LETRO</t>
  </si>
  <si>
    <t>A23310129</t>
  </si>
  <si>
    <t>LHIZOTE-Ü MERO</t>
  </si>
  <si>
    <t>A23310087</t>
  </si>
  <si>
    <t>LUNEIVE-Ü LASUH</t>
  </si>
  <si>
    <t>A23310088</t>
  </si>
  <si>
    <t>MEYIE-Ü MEKRU</t>
  </si>
  <si>
    <t>A23310089</t>
  </si>
  <si>
    <t>NEIKEDU THERIE</t>
  </si>
  <si>
    <t>A23310092</t>
  </si>
  <si>
    <t>NGAOLÜRE ZHOLIA</t>
  </si>
  <si>
    <t>A23310093</t>
  </si>
  <si>
    <t>SEZOKHOLÜ DOZO</t>
  </si>
  <si>
    <t>A23310094</t>
  </si>
  <si>
    <t>SEZUWE TSUHAH</t>
  </si>
  <si>
    <t>A23310095</t>
  </si>
  <si>
    <t>SHEVOLÜ CHUZHO</t>
  </si>
  <si>
    <t>A23310096</t>
  </si>
  <si>
    <t>SHEVONO D VADEO</t>
  </si>
  <si>
    <t>A23310097</t>
  </si>
  <si>
    <t>SÜRHOKHOYI HESÜH</t>
  </si>
  <si>
    <t>A23310098</t>
  </si>
  <si>
    <t>TEKHEWE-Ü TSIDO</t>
  </si>
  <si>
    <t>A23310099</t>
  </si>
  <si>
    <t>VEKHOZOLÜ NIENU</t>
  </si>
  <si>
    <t>A23310101</t>
  </si>
  <si>
    <t>VENIESULÜ MEDEO</t>
  </si>
  <si>
    <t>A23310102</t>
  </si>
  <si>
    <t>VIKHRUTU DOMEH</t>
  </si>
  <si>
    <t>A23310104</t>
  </si>
  <si>
    <t>WEKHALE MERO</t>
  </si>
  <si>
    <t>A23310106</t>
  </si>
  <si>
    <t>WENEITSHO LASUSHE</t>
  </si>
  <si>
    <t>A23310107</t>
  </si>
  <si>
    <t>ZHIEKHWETE LASUSHE</t>
  </si>
  <si>
    <t>A23310108</t>
  </si>
  <si>
    <t>DIETHO KHATSO</t>
  </si>
  <si>
    <t>23POL0733</t>
  </si>
  <si>
    <t>ACHU AIER</t>
  </si>
  <si>
    <t>A23310109</t>
  </si>
  <si>
    <t>DIEKULO KROME</t>
  </si>
  <si>
    <t>A23310111</t>
  </si>
  <si>
    <t>KHOSANE DICHAO</t>
  </si>
  <si>
    <t>A23310112</t>
  </si>
  <si>
    <t>LUNEIVE-U DOULO</t>
  </si>
  <si>
    <t>A23310113</t>
  </si>
  <si>
    <t>LUTO RINGA</t>
  </si>
  <si>
    <t>A23310114</t>
  </si>
  <si>
    <t>MHERHUWE-U LASUSHE</t>
  </si>
  <si>
    <t>A23310130</t>
  </si>
  <si>
    <t>REKHUTE WETSAH</t>
  </si>
  <si>
    <t>A23310115</t>
  </si>
  <si>
    <t>SESOTE-Ü TEPFO</t>
  </si>
  <si>
    <t>A23310119</t>
  </si>
  <si>
    <t>VENEIKU-U TSUZUH</t>
  </si>
  <si>
    <t>A23310120</t>
  </si>
  <si>
    <t>VESÜ DZÜDO-O</t>
  </si>
  <si>
    <t>A23310121</t>
  </si>
  <si>
    <t>WEKU-Ü KAPFO</t>
  </si>
  <si>
    <t>A23310123</t>
  </si>
  <si>
    <t>VEPHITALU RHAKHO</t>
  </si>
  <si>
    <t>A23310125</t>
  </si>
  <si>
    <t>MELUSALU MEDEO</t>
  </si>
  <si>
    <t>A23310131</t>
  </si>
  <si>
    <t>SUBJECT</t>
  </si>
  <si>
    <t>ENROLLMENT</t>
  </si>
  <si>
    <t>MALE</t>
  </si>
  <si>
    <t>FEMALE</t>
  </si>
  <si>
    <t>TOTAL</t>
  </si>
  <si>
    <t xml:space="preserve">nil </t>
  </si>
  <si>
    <t>5TH   SEMESTER STUDENT ENROLLMENT 2024</t>
  </si>
  <si>
    <t>SL.NO</t>
  </si>
  <si>
    <t>GENDER</t>
  </si>
  <si>
    <t>BOCHE MERIO</t>
  </si>
  <si>
    <t>AH22310001</t>
  </si>
  <si>
    <t>CHOYIVELU CHIERO</t>
  </si>
  <si>
    <t>AH22310002</t>
  </si>
  <si>
    <t>KEDUPE-U LAUSHE</t>
  </si>
  <si>
    <t>AH22310003</t>
  </si>
  <si>
    <t>KULO CHIRIE</t>
  </si>
  <si>
    <t>AH22310004</t>
  </si>
  <si>
    <t>TEKULO-U TEPFO</t>
  </si>
  <si>
    <t>AH22310007</t>
  </si>
  <si>
    <t>ULAVELU THULUO</t>
  </si>
  <si>
    <t>AH22310008</t>
  </si>
  <si>
    <t>VELHITSO KOZA</t>
  </si>
  <si>
    <t>AH22310009</t>
  </si>
  <si>
    <t>VEMUZILU VESWUH</t>
  </si>
  <si>
    <t>AH22310010</t>
  </si>
  <si>
    <t>ATSUVI LEA</t>
  </si>
  <si>
    <t>AH22310012</t>
  </si>
  <si>
    <t>DOLEWE THAHU</t>
  </si>
  <si>
    <t>AH22310013</t>
  </si>
  <si>
    <t>ETHEL PFUNO</t>
  </si>
  <si>
    <t>AH22310014</t>
  </si>
  <si>
    <t>GRACE YANTHAN</t>
  </si>
  <si>
    <t>AH22310015</t>
  </si>
  <si>
    <t>KIAVIRHU RUME</t>
  </si>
  <si>
    <t>AH22310016</t>
  </si>
  <si>
    <t>KULHUVELU</t>
  </si>
  <si>
    <t>AH22310017</t>
  </si>
  <si>
    <t>KUVENULU TURENG</t>
  </si>
  <si>
    <t>AH22310018</t>
  </si>
  <si>
    <t>LIVARHU ZHOLIA</t>
  </si>
  <si>
    <t>AH22310019</t>
  </si>
  <si>
    <t>MENO-U TEPFO</t>
  </si>
  <si>
    <t>AH23310021</t>
  </si>
  <si>
    <t>MULUVELU VADEO</t>
  </si>
  <si>
    <t>AH22310022</t>
  </si>
  <si>
    <t>NEIKHRO-U VENUH</t>
  </si>
  <si>
    <t>AH22310024</t>
  </si>
  <si>
    <t>RAZOLU KEZO</t>
  </si>
  <si>
    <t>AH22310025</t>
  </si>
  <si>
    <t>VICHA VENUH</t>
  </si>
  <si>
    <t>AH22310027</t>
  </si>
  <si>
    <t>VIKHRIELU VENUH</t>
  </si>
  <si>
    <t>AH22310028</t>
  </si>
  <si>
    <t>WEKUTE PRADIAH</t>
  </si>
  <si>
    <t>AH22310029</t>
  </si>
  <si>
    <t>CUTSHOWETE-U THELE</t>
  </si>
  <si>
    <t>AH22310031</t>
  </si>
  <si>
    <t>MEWELO THOPI</t>
  </si>
  <si>
    <t>AH23310032</t>
  </si>
  <si>
    <t>MOHABA RUME</t>
  </si>
  <si>
    <t>AH22310034</t>
  </si>
  <si>
    <t>MULEVOLU KOTSO</t>
  </si>
  <si>
    <t>AH22310035</t>
  </si>
  <si>
    <t>NEITSHO PURO</t>
  </si>
  <si>
    <t>AH22310036</t>
  </si>
  <si>
    <t>SHEKHOVELU LUPO-O</t>
  </si>
  <si>
    <t>AH22310037</t>
  </si>
  <si>
    <t>VEMENYE-U LASUH</t>
  </si>
  <si>
    <t>AH22310038</t>
  </si>
  <si>
    <t>VETHITOLU NYEKHA</t>
  </si>
  <si>
    <t>AH22310040</t>
  </si>
  <si>
    <t>WEPURI KENYE</t>
  </si>
  <si>
    <t>AH22310042</t>
  </si>
  <si>
    <t>YHOTO THIRA</t>
  </si>
  <si>
    <t>AH23310043</t>
  </si>
  <si>
    <t>ALOPE LOHE</t>
  </si>
  <si>
    <t>AH22310044</t>
  </si>
  <si>
    <t>BETSHO THELE</t>
  </si>
  <si>
    <t>AH22310045</t>
  </si>
  <si>
    <t>CHUSOVE-U LASUH</t>
  </si>
  <si>
    <t>AH22310046</t>
  </si>
  <si>
    <t>COSUYI KEZO</t>
  </si>
  <si>
    <t>AH22310047</t>
  </si>
  <si>
    <t>EKULO WETSAH</t>
  </si>
  <si>
    <t>AH22310048</t>
  </si>
  <si>
    <t>KETHOZO RHAKHO</t>
  </si>
  <si>
    <t>AH22310050</t>
  </si>
  <si>
    <t>KEZUVELU YHOBU</t>
  </si>
  <si>
    <t>AH22310051</t>
  </si>
  <si>
    <t>KRONEIVE-U LASUH</t>
  </si>
  <si>
    <t>AH22310052</t>
  </si>
  <si>
    <t>KUKHRUNGOTO VERO</t>
  </si>
  <si>
    <t>AH22310053</t>
  </si>
  <si>
    <t>KUNUZHO NAKRO</t>
  </si>
  <si>
    <t>AH22310055</t>
  </si>
  <si>
    <t>LHITO-U WEZAH</t>
  </si>
  <si>
    <t>AH22310056</t>
  </si>
  <si>
    <t>LICHIE-U NARO</t>
  </si>
  <si>
    <t>AH22310058</t>
  </si>
  <si>
    <t>LIEKUKHRO LASUH</t>
  </si>
  <si>
    <t>AH22310059</t>
  </si>
  <si>
    <t>MENYEWE-U THELE</t>
  </si>
  <si>
    <t>AH22310060</t>
  </si>
  <si>
    <t>MESUTO RHAKHO</t>
  </si>
  <si>
    <t>AH22310061</t>
  </si>
  <si>
    <t>NETALU THERIE</t>
  </si>
  <si>
    <t>AH22310062</t>
  </si>
  <si>
    <t>NUSUTOLU TUNYI</t>
  </si>
  <si>
    <t>AH22310063</t>
  </si>
  <si>
    <t>ONUTOLU TUNYI</t>
  </si>
  <si>
    <t>AH23310064</t>
  </si>
  <si>
    <t>RHIKO LASUH</t>
  </si>
  <si>
    <t>AH22310065</t>
  </si>
  <si>
    <t>RIKHROLO-U MARHU</t>
  </si>
  <si>
    <t>AH22310066</t>
  </si>
  <si>
    <t>SURHONELU THERIE</t>
  </si>
  <si>
    <t>AH23310068</t>
  </si>
  <si>
    <t>THUJOLU KEZO</t>
  </si>
  <si>
    <t>AH22310069</t>
  </si>
  <si>
    <t>TSHEWA AKAMI</t>
  </si>
  <si>
    <t>AH22310071</t>
  </si>
  <si>
    <t>WENYITSHOU LOHE</t>
  </si>
  <si>
    <t>AH22310076</t>
  </si>
  <si>
    <t>WETETO MERO</t>
  </si>
  <si>
    <t>AH22310077</t>
  </si>
  <si>
    <t>WETSHOKHA KEYHO</t>
  </si>
  <si>
    <t>AH22310078</t>
  </si>
  <si>
    <t>WEWUTSO MARHU</t>
  </si>
  <si>
    <t>AH22310079</t>
  </si>
  <si>
    <t>YOSU TUNYI</t>
  </si>
  <si>
    <t>AH22310080</t>
  </si>
  <si>
    <t>ZUYIE NUH</t>
  </si>
  <si>
    <t>AH22310082</t>
  </si>
  <si>
    <t>AREVILU LEA</t>
  </si>
  <si>
    <t>AH22310083</t>
  </si>
  <si>
    <t>DEPRE NUH</t>
  </si>
  <si>
    <t>AH22310084</t>
  </si>
  <si>
    <t>DZUTHOZOLU CURHAH</t>
  </si>
  <si>
    <t>AH22310085</t>
  </si>
  <si>
    <t>KHRONEIVE-U TSIZUH</t>
  </si>
  <si>
    <t>AH22310086</t>
  </si>
  <si>
    <t>KONIETE-U MERO</t>
  </si>
  <si>
    <t>AH22310087</t>
  </si>
  <si>
    <t>KULULU PURO</t>
  </si>
  <si>
    <t>AH22310088</t>
  </si>
  <si>
    <t>KUWE KREO</t>
  </si>
  <si>
    <t>AH23310089</t>
  </si>
  <si>
    <t>KUZHOLU CHUZHO</t>
  </si>
  <si>
    <t>AH22310090</t>
  </si>
  <si>
    <t>LISHANE LEA</t>
  </si>
  <si>
    <t>AH22310091</t>
  </si>
  <si>
    <t>METSE-U CHIRIE</t>
  </si>
  <si>
    <t>AH22310093</t>
  </si>
  <si>
    <t>MUTSILU TUNYI</t>
  </si>
  <si>
    <t>AH22310097</t>
  </si>
  <si>
    <t>NEICHE-U KENYE</t>
  </si>
  <si>
    <t>AH22310098</t>
  </si>
  <si>
    <t>NIEVOTA CHOTSO</t>
  </si>
  <si>
    <t>AH22310099</t>
  </si>
  <si>
    <t>NUVELU THERIE</t>
  </si>
  <si>
    <t>AH23310100</t>
  </si>
  <si>
    <t>NUVETALU CHUZHO</t>
  </si>
  <si>
    <t>AH22310101</t>
  </si>
  <si>
    <t>RUKUZO TENENU</t>
  </si>
  <si>
    <t>AH22310102</t>
  </si>
  <si>
    <t>RUYONGOYI THELU-O</t>
  </si>
  <si>
    <t>AH22310103</t>
  </si>
  <si>
    <t>TEKHENIE-U LASUH</t>
  </si>
  <si>
    <t>AH22310104</t>
  </si>
  <si>
    <t>TSHEMHELE TSUZUH</t>
  </si>
  <si>
    <t>AH22310106</t>
  </si>
  <si>
    <t>VETALU CHUZHO</t>
  </si>
  <si>
    <t>AH22310108</t>
  </si>
  <si>
    <t>WECHU-U LEKRO</t>
  </si>
  <si>
    <t>AH22310109</t>
  </si>
  <si>
    <t>WEWO-U RHAKHO</t>
  </si>
  <si>
    <t>AH22310111</t>
  </si>
  <si>
    <t>ZUTSO-U KAPFO</t>
  </si>
  <si>
    <t>AH22310113</t>
  </si>
  <si>
    <t>MUHENO NUSORY</t>
  </si>
  <si>
    <t>AH22310114</t>
  </si>
  <si>
    <t>GENERAL</t>
  </si>
  <si>
    <t>ASANGULU RUME</t>
  </si>
  <si>
    <t>AG22310002</t>
  </si>
  <si>
    <t>BOVI DOMEH</t>
  </si>
  <si>
    <t>AG22310004</t>
  </si>
  <si>
    <t>DZUTHOTA KOTSO</t>
  </si>
  <si>
    <t>AG22310006</t>
  </si>
  <si>
    <t>KUPRE MERO</t>
  </si>
  <si>
    <t>AG22310009</t>
  </si>
  <si>
    <t>WECHEPE MERO  (UDID)</t>
  </si>
  <si>
    <t>AG22310012</t>
  </si>
  <si>
    <t>WELHIKO NGACHU</t>
  </si>
  <si>
    <t>AG22310013</t>
  </si>
  <si>
    <t>WETO KAPFO</t>
  </si>
  <si>
    <t>AG22310014</t>
  </si>
  <si>
    <t>PWD</t>
  </si>
  <si>
    <t xml:space="preserve">Sl. No. </t>
  </si>
  <si>
    <t>Dr. Tialila</t>
  </si>
  <si>
    <t>AHRPT1060H</t>
  </si>
  <si>
    <t>Principal</t>
  </si>
  <si>
    <t>Neichupe Kapfo</t>
  </si>
  <si>
    <t>CTXPK0981L</t>
  </si>
  <si>
    <t>Vice-Principal</t>
  </si>
  <si>
    <t>Neipre-u Mero</t>
  </si>
  <si>
    <t>COJPM8679A</t>
  </si>
  <si>
    <t>Assistant Professor</t>
  </si>
  <si>
    <t>Megono Chucha</t>
  </si>
  <si>
    <t>BBAPC9243B</t>
  </si>
  <si>
    <t>Grace Semp</t>
  </si>
  <si>
    <t>DPEPS4268L</t>
  </si>
  <si>
    <t>Sano Koza</t>
  </si>
  <si>
    <t>CTCPK3761K</t>
  </si>
  <si>
    <t>Vetanule Demo</t>
  </si>
  <si>
    <t>GKEPD6744L</t>
  </si>
  <si>
    <t>Vekhosalu Nyekha</t>
  </si>
  <si>
    <t>BATPV2110C</t>
  </si>
  <si>
    <t>Zunyite-u Mero</t>
  </si>
  <si>
    <t>BFZPM51044</t>
  </si>
  <si>
    <t>Velhitso-u Koza</t>
  </si>
  <si>
    <t>BVSPK6384</t>
  </si>
  <si>
    <t>Zhovi Dukru</t>
  </si>
  <si>
    <t>BTDPV2110C</t>
  </si>
  <si>
    <t>Neiko Ritse</t>
  </si>
  <si>
    <t>BMTPR8080H</t>
  </si>
  <si>
    <t>Asu Chuzho</t>
  </si>
  <si>
    <t>AXBPC4925G</t>
  </si>
  <si>
    <t>Teithuvina Nukhu</t>
  </si>
  <si>
    <t>CLQPN1311J</t>
  </si>
  <si>
    <t xml:space="preserve">Illina </t>
  </si>
  <si>
    <t>BCKPA9906N</t>
  </si>
  <si>
    <t>Keneide Leruo</t>
  </si>
  <si>
    <t>APKPL3952</t>
  </si>
  <si>
    <t>Welhi-u Khape</t>
  </si>
  <si>
    <t>DDDPK4276F</t>
  </si>
  <si>
    <t>Sesote-u Kapfo</t>
  </si>
  <si>
    <t>EEOPK2011D</t>
  </si>
  <si>
    <t>Vevotalu Vero</t>
  </si>
  <si>
    <t>AVMPV0159J</t>
  </si>
  <si>
    <t>Vireta Lea</t>
  </si>
  <si>
    <t>BBQPL1739M</t>
  </si>
  <si>
    <t>Dr. K. Chukhapa</t>
  </si>
  <si>
    <t>BAFPC1023D</t>
  </si>
  <si>
    <t>Dr. Wetsou Medo</t>
  </si>
  <si>
    <t>CTAPM8668P</t>
  </si>
  <si>
    <t>Wepekhro Wetsah</t>
  </si>
  <si>
    <t>ADVPW9432A</t>
  </si>
  <si>
    <t>Vethihu Kezo</t>
  </si>
  <si>
    <t>BPJPK5830H</t>
  </si>
  <si>
    <t>Isaac Shupao</t>
  </si>
  <si>
    <t>FRRPSO176N</t>
  </si>
  <si>
    <t>Zachivelu Shijoh</t>
  </si>
  <si>
    <t>EAKPS3195E</t>
  </si>
  <si>
    <t>Neizevonuo Suokhrie</t>
  </si>
  <si>
    <t>EWDP6985R</t>
  </si>
  <si>
    <t>Shevekholu Chiero</t>
  </si>
  <si>
    <t>CRVPC8051M</t>
  </si>
  <si>
    <t>Dr. Vizolieno Sophie</t>
  </si>
  <si>
    <t>EFMPS7998N</t>
  </si>
  <si>
    <t>Mhabeni W</t>
  </si>
  <si>
    <t>ADWPW1231E</t>
  </si>
  <si>
    <t>Wedete Kapfo</t>
  </si>
  <si>
    <t>JYNPK6178R</t>
  </si>
  <si>
    <t>BSLPM6504R</t>
  </si>
  <si>
    <t>Dr. Meyietsolo Ritse</t>
  </si>
  <si>
    <t>BPJPR7570F</t>
  </si>
  <si>
    <t>Nekhotsolu Chuzho</t>
  </si>
  <si>
    <t>CGHPC9093A</t>
  </si>
  <si>
    <t>Veduvolu Nienu</t>
  </si>
  <si>
    <t>AVOPN9316P</t>
  </si>
  <si>
    <t>Megosieno Mor</t>
  </si>
  <si>
    <t>BVRPM4490F</t>
  </si>
  <si>
    <t>Keneilhounuo Usou</t>
  </si>
  <si>
    <t>AHJPU6072A</t>
  </si>
  <si>
    <t>Dr. Thungdemo N Yanthan</t>
  </si>
  <si>
    <t>AIPKY7549J</t>
  </si>
  <si>
    <t>Chothazo Nienu</t>
  </si>
  <si>
    <t>AQVPN5960F</t>
  </si>
  <si>
    <t>Permanent</t>
  </si>
  <si>
    <t xml:space="preserve">Education </t>
  </si>
  <si>
    <t>27 yrs</t>
  </si>
  <si>
    <t>Against Sanctioned post</t>
  </si>
  <si>
    <t>Tenyidie</t>
  </si>
  <si>
    <t>22 yrs</t>
  </si>
  <si>
    <t>English</t>
  </si>
  <si>
    <t>18 yrs</t>
  </si>
  <si>
    <t>20 yrs</t>
  </si>
  <si>
    <t>Temporary</t>
  </si>
  <si>
    <t>14 yrs</t>
  </si>
  <si>
    <t>11 yrs</t>
  </si>
  <si>
    <t>No</t>
  </si>
  <si>
    <t>Political Science</t>
  </si>
  <si>
    <t>17 yrs</t>
  </si>
  <si>
    <t>9 yrs</t>
  </si>
  <si>
    <t>Economics</t>
  </si>
  <si>
    <t>12 yrs</t>
  </si>
  <si>
    <t>23 yrs</t>
  </si>
  <si>
    <t>16 yrs</t>
  </si>
  <si>
    <t>13 yrs</t>
  </si>
  <si>
    <t>8 yrs</t>
  </si>
  <si>
    <t>History</t>
  </si>
  <si>
    <t>Sociology</t>
  </si>
  <si>
    <t>Environmentle Study</t>
  </si>
  <si>
    <t>3 yrs</t>
  </si>
  <si>
    <t xml:space="preserve">11 yrs </t>
  </si>
  <si>
    <t>5 yrs</t>
  </si>
  <si>
    <t>2 year</t>
  </si>
  <si>
    <t>Dr. Thungdemo N. Yanthan</t>
  </si>
  <si>
    <t>Ph.D, 12th April, 2021</t>
  </si>
  <si>
    <t xml:space="preserve">Dr. K. Chukhapa </t>
  </si>
  <si>
    <t>Ph.D, 21st July 2022</t>
  </si>
  <si>
    <t>Ph.D, 15th March 2022</t>
  </si>
  <si>
    <t>Ph.D, 19 April 2019</t>
  </si>
  <si>
    <t>Ph.D, 11 November 2024</t>
  </si>
  <si>
    <t>6TH SEMESTER STUDENT 2025</t>
  </si>
  <si>
    <t>REGN.NO</t>
  </si>
  <si>
    <t>CGPA</t>
  </si>
  <si>
    <t>failed</t>
  </si>
  <si>
    <t>AH22310089</t>
  </si>
  <si>
    <t>AH22310100</t>
  </si>
  <si>
    <t>PASSED</t>
  </si>
  <si>
    <t>APPEARED</t>
  </si>
  <si>
    <t>PASS %</t>
  </si>
  <si>
    <t>Two-Day Orientation Course on First Language Teaching (Tenyidie)</t>
  </si>
  <si>
    <t>19th–20th July 2024</t>
  </si>
  <si>
    <t>One-Day Colloquium Series – II</t>
  </si>
  <si>
    <t>30th October 2024</t>
  </si>
  <si>
    <t>One-Day Colloquium Series – III</t>
  </si>
  <si>
    <t>27th March 2025</t>
  </si>
  <si>
    <t>Regional Level One-Day Workshop on National Livestock Mission</t>
  </si>
  <si>
    <t>One-Day Workshop on Employment-Linked Career Guidance</t>
  </si>
  <si>
    <t>13th February 2025</t>
  </si>
  <si>
    <t>One-Day Workshop on Tuberculosis Awareness</t>
  </si>
  <si>
    <t>15th February 2025</t>
  </si>
  <si>
    <t>District Level Sensitization Camp on DDU-GKY</t>
  </si>
  <si>
    <t>10th September 2024</t>
  </si>
  <si>
    <t>Entrepreneurship Skill Development Programme</t>
  </si>
  <si>
    <t>24th February – 1st March 2025</t>
  </si>
  <si>
    <t>4th November 2024</t>
  </si>
  <si>
    <t>Title of Paper</t>
  </si>
  <si>
    <t>Name of Author</t>
  </si>
  <si>
    <t>Decentralization and Development:The Missing Link"</t>
  </si>
  <si>
    <t>KeneilhounuoUsou</t>
  </si>
  <si>
    <t>International Journal for Multidisciplinary Research (IJFMR) Volume 5 Issue 2</t>
  </si>
  <si>
    <t>2582-2160</t>
  </si>
  <si>
    <t xml:space="preserve">“Challenges and Issues in women’s Education: A discourse in the context of Nagaland. </t>
  </si>
  <si>
    <t xml:space="preserve">Welhiu Khape </t>
  </si>
  <si>
    <t>Education</t>
  </si>
  <si>
    <t xml:space="preserve">International Journal of creative research </t>
  </si>
  <si>
    <t>2320-2882</t>
  </si>
  <si>
    <t>“Impact of Western Education on Socio Cultural Aspect of the Nagas</t>
  </si>
  <si>
    <t xml:space="preserve">Sesote U Kapfo </t>
  </si>
  <si>
    <t>Indian Research Bulletin Vol. XLIII, Issue-III</t>
  </si>
  <si>
    <t>2348-1315.</t>
  </si>
  <si>
    <t xml:space="preserve">The Hurdles to Naga Solution from the Perspective of Social Exclusion” (Edited Book) </t>
  </si>
  <si>
    <t xml:space="preserve">Neiko Ritse </t>
  </si>
  <si>
    <t>978-81-19997-25-1</t>
  </si>
  <si>
    <t>3.3.3 Number of extension and outreach programs conducted  by the institution through NSS/NCC/Red cross/YRC etc., ( including the programmes such as Swachh Bharat, AIDS awareness, Gender issues etc. and/or  those organised in collaboration with industry, community and NGOs ) during the year</t>
  </si>
  <si>
    <t xml:space="preserve">Mass Social Work </t>
  </si>
  <si>
    <t>PGCSU</t>
  </si>
  <si>
    <t>“Earn while you learn”</t>
  </si>
  <si>
    <t>Skill Development Committee</t>
  </si>
  <si>
    <t xml:space="preserve">42nd Freshers’ Day </t>
  </si>
  <si>
    <t>Awareness and Transmission of HIV/AIDS.</t>
  </si>
  <si>
    <t xml:space="preserve">Red Ribbon Committee </t>
  </si>
  <si>
    <t xml:space="preserve">Swachhta Hi Seva Campaign </t>
  </si>
  <si>
    <t>NSS Pfutsero Government College</t>
  </si>
  <si>
    <t xml:space="preserve">42nd Annual Games and Sports </t>
  </si>
  <si>
    <t xml:space="preserve">Marathon race with an aim to spread awareness on HIV/AIDS </t>
  </si>
  <si>
    <t xml:space="preserve">Mass Social Work organized across the State of Nagaland </t>
  </si>
  <si>
    <t>hiking expedition to Kapamodzu</t>
  </si>
  <si>
    <t>PGC YUVA Tourism Club in collaboration with 4.0 Odyssey and Department of Tourism, Govt of Nagaland, YUVA Tourism Club</t>
  </si>
  <si>
    <t xml:space="preserve">World Women’s Day </t>
  </si>
  <si>
    <t>Women Cell.</t>
  </si>
  <si>
    <r>
      <t>42</t>
    </r>
    <r>
      <rPr>
        <vertAlign val="superscript"/>
        <sz val="12"/>
        <color theme="1"/>
        <rFont val="Times New Roman"/>
        <family val="1"/>
      </rPr>
      <t>nd</t>
    </r>
    <r>
      <rPr>
        <sz val="12"/>
        <color theme="1"/>
        <rFont val="Times New Roman"/>
        <family val="1"/>
      </rPr>
      <t xml:space="preserve"> Cultural and Literary Day </t>
    </r>
  </si>
  <si>
    <t xml:space="preserve">District Vikshit Bharat Parliament held </t>
  </si>
  <si>
    <t xml:space="preserve">NSS </t>
  </si>
  <si>
    <t>MOU</t>
  </si>
  <si>
    <t xml:space="preserve">Phek Government College, Bible Hill, Phek, Nagaland
+917005801580/+919862854224/+919849316735
Email pgcphek@rediffmail.com
</t>
  </si>
  <si>
    <t xml:space="preserve">Dr. Moanochet Longchar </t>
  </si>
  <si>
    <t>1st June 2018</t>
  </si>
  <si>
    <t>5 years</t>
  </si>
  <si>
    <t>Academic Cooperation</t>
  </si>
  <si>
    <t>Research Foundation of India www.researchfoundationindia.com</t>
  </si>
  <si>
    <t>Dr. Sourabh Jain</t>
  </si>
  <si>
    <t>31st October 2023</t>
  </si>
  <si>
    <t>Teaching, Research, project, study exchangeand publication</t>
  </si>
  <si>
    <t>Emporium Training and Consultancy Pvt Ltd.</t>
  </si>
  <si>
    <t>Temjenkala</t>
  </si>
  <si>
    <t>1st March 2024</t>
  </si>
  <si>
    <t>No Duration</t>
  </si>
  <si>
    <t>Skill Development</t>
  </si>
  <si>
    <t>Nagaland Tool Room &amp; Training Centre, Dimapur</t>
  </si>
  <si>
    <t>Er. Petehetuo Miasalhou</t>
  </si>
  <si>
    <t>20th February 2025</t>
  </si>
  <si>
    <t>3 years</t>
  </si>
  <si>
    <t xml:space="preserve"> </t>
  </si>
  <si>
    <t>Eagle Crest Training Academy &amp; Consultancy</t>
  </si>
  <si>
    <t>5 Years</t>
  </si>
  <si>
    <t>Skill Development &amp; Career Guidance</t>
  </si>
  <si>
    <t xml:space="preserve">No duration </t>
  </si>
  <si>
    <t>Seminar Hall</t>
  </si>
  <si>
    <t>LCD, Smart Board and Projector</t>
  </si>
  <si>
    <t xml:space="preserve">Staff Room </t>
  </si>
  <si>
    <t xml:space="preserve">LCD </t>
  </si>
  <si>
    <t xml:space="preserve">Vice Principal </t>
  </si>
  <si>
    <t>LCD</t>
  </si>
  <si>
    <t>Auditorium</t>
  </si>
  <si>
    <t xml:space="preserve">Projector </t>
  </si>
  <si>
    <t>Honours Classroom I</t>
  </si>
  <si>
    <t>Honours Classroom II</t>
  </si>
  <si>
    <t>Honours Classroom III</t>
  </si>
  <si>
    <t>Expenditure on subscription to e-journals,  e-books (INR)</t>
  </si>
  <si>
    <t xml:space="preserve">Library Books: Economics, English, History, Tenyidie, Political Science, Education </t>
  </si>
  <si>
    <t>Ura Dze (Tenyidie)
South Asian Journal of Socio-Political Science</t>
  </si>
  <si>
    <t>PAID</t>
  </si>
  <si>
    <t>Calibre e- books (open source)</t>
  </si>
  <si>
    <t>Student – computer ratio</t>
  </si>
  <si>
    <t>NO. Of Students</t>
  </si>
  <si>
    <t>NO. Of Computers</t>
  </si>
  <si>
    <t>Computer to Students Ratio</t>
  </si>
  <si>
    <t>024-2025</t>
  </si>
  <si>
    <t>Post matric scholarship</t>
  </si>
  <si>
    <t>Needy student welfare fund</t>
  </si>
  <si>
    <t>North East NSS Festival</t>
  </si>
  <si>
    <t>1 -5 July 2024</t>
  </si>
  <si>
    <t>NSS, PGC</t>
  </si>
  <si>
    <t xml:space="preserve"> Pfutsero Town council in collaboration with NSS,PGC.</t>
  </si>
  <si>
    <t xml:space="preserve">Swachata Hi Seva 2024 </t>
  </si>
  <si>
    <t>17 sept to 2nd Oct 2024</t>
  </si>
  <si>
    <t>100 plus</t>
  </si>
  <si>
    <t>Career Guidance Cell with Animal Husbandry and veterinary, Phek</t>
  </si>
  <si>
    <t>Regional one day workshop</t>
  </si>
  <si>
    <t xml:space="preserve">  NSS, PGC</t>
  </si>
  <si>
    <t>Awareness Program on Tuberculosis</t>
  </si>
  <si>
    <t xml:space="preserve">  NSS,PGC</t>
  </si>
  <si>
    <t>District Visit Bharat Parliament</t>
  </si>
  <si>
    <t>21-22 March 2025.</t>
  </si>
  <si>
    <t xml:space="preserve">Skill development Club PGC with Entreprenuer Associates </t>
  </si>
  <si>
    <t>Health awareness &amp; Entrepreneunial program</t>
  </si>
  <si>
    <t>Skill development Club PGC with Ministry of Micro, Small and Medium Enterprise</t>
  </si>
  <si>
    <t>one week multi -skill training</t>
  </si>
  <si>
    <t>24/Feb- 1/3/25</t>
  </si>
  <si>
    <t>Red Ribbon club with NSACS under the dept of health and family welfare</t>
  </si>
  <si>
    <t>one day workshop on Employment linked career guidance</t>
  </si>
  <si>
    <t>Career Guidance Cell with Eagle Crest Training Academy Nagaland.</t>
  </si>
  <si>
    <t>Red Ribbon club PGC</t>
  </si>
  <si>
    <t>IEC Campaign</t>
  </si>
  <si>
    <t>Marathon Race</t>
  </si>
  <si>
    <t xml:space="preserve"> one day seminar on Unemployment to employment</t>
  </si>
  <si>
    <t xml:space="preserve">             Alumni Association with INICIO Foundation</t>
  </si>
  <si>
    <t>District Level Sensitization camp</t>
  </si>
  <si>
    <t>Skill development club with the Nagaland state Rural Livelihood Mission.</t>
  </si>
  <si>
    <t>Project Aspire</t>
  </si>
  <si>
    <t>Gyate Sarah</t>
  </si>
  <si>
    <t>Jio World Centre, Mumbai</t>
  </si>
  <si>
    <t>Kuveluko Nyekha</t>
  </si>
  <si>
    <t>New life Mission School, Itanagar, Arunachal Pradesh</t>
  </si>
  <si>
    <t>Vewuteu</t>
  </si>
  <si>
    <t>Assam Rifle</t>
  </si>
  <si>
    <t>Botoli wozah</t>
  </si>
  <si>
    <t>Food and Beverage Service. Jio World centre, Reliance Industries Ltd, Bandra Kurla complex, mumai</t>
  </si>
  <si>
    <t>Chelou</t>
  </si>
  <si>
    <t>Print Studio, Pfutsero</t>
  </si>
  <si>
    <t>Wesedeu Kreo</t>
  </si>
  <si>
    <t>Abode print studio</t>
  </si>
  <si>
    <t>Weneipe-u Koza</t>
  </si>
  <si>
    <t>Chemhe-u Tsido</t>
  </si>
  <si>
    <t>B.A, Nagaland University</t>
  </si>
  <si>
    <t>GNM, SCHOOL OF Nursing District Hospital, Dimapur</t>
  </si>
  <si>
    <t>Erite-u Puro</t>
  </si>
  <si>
    <t>Agriculture, ICAR Medziphema</t>
  </si>
  <si>
    <t>Sezo Puro</t>
  </si>
  <si>
    <t>St. Joseph University</t>
  </si>
  <si>
    <t>Leweu Dianu</t>
  </si>
  <si>
    <t>Seve Shijog</t>
  </si>
  <si>
    <t>Emporium Training institute, Dimapur</t>
  </si>
  <si>
    <t>Hospitality and Avaition</t>
  </si>
  <si>
    <t>Sevolu Kezo</t>
  </si>
  <si>
    <t>Baptist Theological College, Pfutsero.</t>
  </si>
  <si>
    <t>B.D</t>
  </si>
  <si>
    <t>Neicheu Lomi</t>
  </si>
  <si>
    <t>Kolo-u Mero</t>
  </si>
  <si>
    <t>Master</t>
  </si>
  <si>
    <t>Sezute-u</t>
  </si>
  <si>
    <t>Manipal Sikkim University</t>
  </si>
  <si>
    <t>Ritsho Sara</t>
  </si>
  <si>
    <t>IGNOU</t>
  </si>
  <si>
    <t>kawele Kapfo</t>
  </si>
  <si>
    <t>Yamocha Thong</t>
  </si>
  <si>
    <t>Chovelu.D.Vadeo</t>
  </si>
  <si>
    <t>21-22 march 2025</t>
  </si>
  <si>
    <t xml:space="preserve">District Vikshit Bharat parliament </t>
  </si>
  <si>
    <t xml:space="preserve">individual </t>
  </si>
  <si>
    <t xml:space="preserve">District </t>
  </si>
  <si>
    <t>Speech</t>
  </si>
  <si>
    <t>Kacheu Puro</t>
  </si>
  <si>
    <t>No. of the student participated</t>
  </si>
  <si>
    <t>2nd Union Assembly of ANSCU</t>
  </si>
  <si>
    <t>25-28- 2024</t>
  </si>
  <si>
    <t>Sports week</t>
  </si>
  <si>
    <t>1st Presidential Meeting of the ANSCU</t>
  </si>
  <si>
    <t>PTCSU hosted its 2nd union Assembly of CSU at PGC Auditorium</t>
  </si>
  <si>
    <t>Talent night of Miss Phek2024 organized by Vogue Entertainment Nagaland, at PGC</t>
  </si>
  <si>
    <t>Grand Finale of Miss Phek</t>
  </si>
  <si>
    <t>29 oct - 2 November 2024</t>
  </si>
  <si>
    <t>ANSCU Collegiate Meet, Dimapur</t>
  </si>
  <si>
    <t>Cosmo Zenith Festival orgnanized by Prism Ark &amp; PTCSU</t>
  </si>
  <si>
    <t>11-12 March,2024</t>
  </si>
  <si>
    <t>Cultural and literary Day</t>
  </si>
  <si>
    <t>26-28 April 2024</t>
  </si>
  <si>
    <t>UESI-Nagaland State Council Meeting,Tseminyu</t>
  </si>
  <si>
    <t>13-16 March2025</t>
  </si>
  <si>
    <t xml:space="preserve">Discipleship Training Camp </t>
  </si>
  <si>
    <t>5k Uphill Mekhela Run</t>
  </si>
  <si>
    <t xml:space="preserve">Finance Department, Govt. of Nagaland, </t>
  </si>
  <si>
    <t>Research Methodology for College and University Teachers</t>
  </si>
  <si>
    <t>17th–28th March 2025</t>
  </si>
  <si>
    <t>Faculty Induction Programme</t>
  </si>
  <si>
    <t>16th August – 13th September 2024</t>
  </si>
  <si>
    <t>Welhiu Khape</t>
  </si>
  <si>
    <t>International Faculty Development Programme on Research Article Writing, Editing Techniques, Research Methodology and Impact Publications</t>
  </si>
  <si>
    <t>25th–31st July 2024</t>
  </si>
  <si>
    <t>Dr Metseilhouthie Mor</t>
  </si>
  <si>
    <t>Refresher Course (Research Writing and Academic Integrity)</t>
  </si>
  <si>
    <t>18th February – 4th March 2025</t>
  </si>
  <si>
    <t>Dr. Metsielhoutie Mor</t>
  </si>
  <si>
    <t>International Conference on Digital Humanities and Decolonising Education</t>
  </si>
  <si>
    <t>25th–26th February 2025</t>
  </si>
  <si>
    <t>Dr. Meyetsolo Ritse</t>
  </si>
  <si>
    <t>Dr. Vizolenuo Sophie</t>
  </si>
  <si>
    <t>State Level Faculty Development Programme “Envisioning Learning Spectrums”</t>
  </si>
  <si>
    <t>7th–13th November 2024</t>
  </si>
  <si>
    <t xml:space="preserve">Megosieno Mor </t>
  </si>
  <si>
    <t>Refresher Course in History</t>
  </si>
  <si>
    <t>3rd–17th March 2025</t>
  </si>
  <si>
    <t>Capacity Building Programme on Academic and Research Excellence in Higher Education</t>
  </si>
  <si>
    <t>7th–18th May 2024</t>
  </si>
  <si>
    <t>Ilina Achumi</t>
  </si>
  <si>
    <t>National Workshop on “Research Methodology for College and University Teachers”</t>
  </si>
  <si>
    <t>ational Workshop on “Research Methodology for College and University Teachers”</t>
  </si>
  <si>
    <t>Dr. Metseilhoutie Mor</t>
  </si>
  <si>
    <t>One-Day State-Level FDP on Curriculum Planning and Development in line with NEP 2020</t>
  </si>
  <si>
    <t>2nd May 2025</t>
  </si>
  <si>
    <t>Ms Asu Chuzho</t>
  </si>
</sst>
</file>

<file path=xl/styles.xml><?xml version="1.0" encoding="utf-8"?>
<styleSheet xmlns="http://schemas.openxmlformats.org/spreadsheetml/2006/main">
  <fonts count="25">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font>
    <font>
      <sz val="12"/>
      <color theme="1"/>
      <name val="Times New Roman"/>
      <family val="1"/>
    </font>
    <font>
      <b/>
      <sz val="12"/>
      <color rgb="FF000000"/>
      <name val="Calibri"/>
      <family val="2"/>
      <scheme val="minor"/>
    </font>
    <font>
      <b/>
      <i/>
      <sz val="12"/>
      <color theme="1"/>
      <name val="Calibri"/>
      <family val="2"/>
      <scheme val="minor"/>
    </font>
    <font>
      <b/>
      <sz val="12"/>
      <color theme="1"/>
      <name val="Calibri"/>
      <family val="2"/>
      <scheme val="minor"/>
    </font>
    <font>
      <sz val="12"/>
      <color theme="1"/>
      <name val="Calibri"/>
      <family val="2"/>
      <scheme val="minor"/>
    </font>
    <font>
      <b/>
      <sz val="28"/>
      <color rgb="FFFF0000"/>
      <name val="Cambria"/>
      <family val="1"/>
    </font>
    <font>
      <b/>
      <sz val="28"/>
      <color rgb="FF002060"/>
      <name val="Cambria"/>
      <family val="1"/>
    </font>
    <font>
      <sz val="14"/>
      <color theme="1"/>
      <name val="Cambria"/>
      <family val="1"/>
    </font>
    <font>
      <b/>
      <sz val="14"/>
      <color theme="1"/>
      <name val="Cambria"/>
      <family val="1"/>
    </font>
    <font>
      <sz val="11"/>
      <color theme="0" tint="-0.34998626667073579"/>
      <name val="Calibri"/>
      <family val="2"/>
      <scheme val="minor"/>
    </font>
    <font>
      <sz val="11"/>
      <color rgb="FFFF0000"/>
      <name val="Calibri"/>
      <family val="2"/>
      <scheme val="minor"/>
    </font>
    <font>
      <sz val="11"/>
      <color theme="1"/>
      <name val="Calibri"/>
      <family val="2"/>
      <scheme val="minor"/>
    </font>
    <font>
      <sz val="11"/>
      <color rgb="FF000000"/>
      <name val="Calibri"/>
      <family val="2"/>
      <scheme val="minor"/>
    </font>
    <font>
      <sz val="12"/>
      <color rgb="FF000000"/>
      <name val="Calibri"/>
      <family val="2"/>
      <scheme val="minor"/>
    </font>
    <font>
      <sz val="12"/>
      <name val="Calibri"/>
      <family val="2"/>
      <scheme val="minor"/>
    </font>
    <font>
      <sz val="14"/>
      <color theme="1"/>
      <name val="Calibri"/>
      <family val="2"/>
      <scheme val="minor"/>
    </font>
    <font>
      <sz val="14"/>
      <color theme="1"/>
      <name val="Times New Roman"/>
      <family val="1"/>
    </font>
    <font>
      <b/>
      <sz val="12"/>
      <color theme="1"/>
      <name val="Times New Roman"/>
      <family val="1"/>
    </font>
    <font>
      <b/>
      <sz val="11"/>
      <color rgb="FF000000"/>
      <name val="Aptos Narrow"/>
      <family val="2"/>
    </font>
    <font>
      <sz val="11"/>
      <color rgb="FF000000"/>
      <name val="Aptos Narrow"/>
      <family val="2"/>
    </font>
    <font>
      <vertAlign val="superscript"/>
      <sz val="12"/>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style="medium">
        <color indexed="64"/>
      </bottom>
      <diagonal/>
    </border>
    <border>
      <left/>
      <right/>
      <top/>
      <bottom style="medium">
        <color rgb="FF000000"/>
      </bottom>
      <diagonal/>
    </border>
    <border>
      <left style="medium">
        <color rgb="FF000000"/>
      </left>
      <right/>
      <top/>
      <bottom style="medium">
        <color rgb="FF000000"/>
      </bottom>
      <diagonal/>
    </border>
    <border>
      <left style="thin">
        <color indexed="64"/>
      </left>
      <right style="thin">
        <color indexed="64"/>
      </right>
      <top/>
      <bottom/>
      <diagonal/>
    </border>
    <border>
      <left/>
      <right style="thin">
        <color indexed="64"/>
      </right>
      <top/>
      <bottom/>
      <diagonal/>
    </border>
  </borders>
  <cellStyleXfs count="6">
    <xf numFmtId="0" fontId="0" fillId="0" borderId="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cellStyleXfs>
  <cellXfs count="243">
    <xf numFmtId="0" fontId="0" fillId="0" borderId="0" xfId="0"/>
    <xf numFmtId="0" fontId="0" fillId="0" borderId="1" xfId="0" applyBorder="1"/>
    <xf numFmtId="0" fontId="1" fillId="0" borderId="1" xfId="0" applyFont="1" applyBorder="1"/>
    <xf numFmtId="0" fontId="1" fillId="0" borderId="0" xfId="0" applyFont="1"/>
    <xf numFmtId="0" fontId="1" fillId="0" borderId="1" xfId="0" applyFont="1" applyBorder="1" applyAlignment="1">
      <alignment wrapText="1"/>
    </xf>
    <xf numFmtId="0" fontId="0" fillId="0" borderId="5" xfId="0" applyBorder="1"/>
    <xf numFmtId="0" fontId="0" fillId="0" borderId="0" xfId="0" applyAlignment="1">
      <alignment wrapText="1"/>
    </xf>
    <xf numFmtId="0" fontId="0" fillId="0" borderId="6" xfId="0" applyBorder="1"/>
    <xf numFmtId="0" fontId="5" fillId="0" borderId="1" xfId="0" applyFont="1" applyBorder="1" applyAlignment="1">
      <alignment vertical="top" wrapText="1"/>
    </xf>
    <xf numFmtId="0" fontId="1" fillId="0" borderId="1" xfId="0" applyFont="1" applyBorder="1" applyAlignment="1">
      <alignment vertical="top" wrapText="1"/>
    </xf>
    <xf numFmtId="0" fontId="0" fillId="0" borderId="7" xfId="0" applyBorder="1"/>
    <xf numFmtId="0" fontId="1" fillId="3" borderId="1" xfId="0" applyFont="1" applyFill="1" applyBorder="1"/>
    <xf numFmtId="0" fontId="0" fillId="0" borderId="0" xfId="0" applyAlignment="1">
      <alignment vertical="top" wrapText="1"/>
    </xf>
    <xf numFmtId="0" fontId="6" fillId="0" borderId="0" xfId="0" applyFont="1"/>
    <xf numFmtId="0" fontId="1" fillId="0" borderId="1" xfId="0" applyFont="1" applyBorder="1" applyAlignment="1">
      <alignment vertical="top"/>
    </xf>
    <xf numFmtId="0" fontId="0" fillId="0" borderId="0" xfId="0" applyAlignment="1">
      <alignment vertical="top"/>
    </xf>
    <xf numFmtId="0" fontId="1" fillId="0" borderId="1" xfId="0" applyFont="1" applyBorder="1" applyAlignment="1">
      <alignment horizontal="center" wrapText="1"/>
    </xf>
    <xf numFmtId="0" fontId="1" fillId="0" borderId="6" xfId="0" applyFont="1" applyBorder="1"/>
    <xf numFmtId="0" fontId="1" fillId="0" borderId="10" xfId="0" applyFont="1" applyBorder="1" applyAlignment="1">
      <alignment horizontal="center" wrapText="1"/>
    </xf>
    <xf numFmtId="0" fontId="1" fillId="0" borderId="2" xfId="0" applyFont="1" applyBorder="1" applyAlignment="1">
      <alignment wrapText="1"/>
    </xf>
    <xf numFmtId="0" fontId="2" fillId="0" borderId="1" xfId="0" applyFont="1" applyBorder="1" applyAlignment="1">
      <alignment wrapText="1"/>
    </xf>
    <xf numFmtId="0" fontId="1" fillId="0" borderId="2" xfId="0" applyFont="1" applyBorder="1"/>
    <xf numFmtId="0" fontId="2" fillId="0" borderId="1" xfId="0" applyFont="1" applyBorder="1" applyAlignment="1">
      <alignment vertical="top" wrapText="1"/>
    </xf>
    <xf numFmtId="0" fontId="2" fillId="0" borderId="1" xfId="0" applyFont="1" applyBorder="1"/>
    <xf numFmtId="0" fontId="1" fillId="0" borderId="1" xfId="0" applyFont="1" applyBorder="1" applyAlignment="1">
      <alignment horizontal="left" vertical="top" wrapText="1"/>
    </xf>
    <xf numFmtId="0" fontId="7" fillId="0" borderId="11" xfId="0" applyFont="1" applyBorder="1" applyAlignment="1">
      <alignment vertical="top" wrapText="1"/>
    </xf>
    <xf numFmtId="0" fontId="7" fillId="0" borderId="0" xfId="0" applyFont="1" applyAlignment="1">
      <alignment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xf>
    <xf numFmtId="0" fontId="7" fillId="2"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vertical="top"/>
    </xf>
    <xf numFmtId="0" fontId="7" fillId="0" borderId="1" xfId="0" applyFont="1" applyBorder="1" applyAlignment="1">
      <alignment vertical="top" wrapText="1"/>
    </xf>
    <xf numFmtId="0" fontId="7" fillId="0" borderId="1" xfId="0" applyFont="1" applyBorder="1" applyAlignment="1">
      <alignment wrapText="1"/>
    </xf>
    <xf numFmtId="0" fontId="7" fillId="0" borderId="1" xfId="0" applyFont="1" applyBorder="1"/>
    <xf numFmtId="0" fontId="8" fillId="0" borderId="1" xfId="0" applyFont="1" applyBorder="1"/>
    <xf numFmtId="0" fontId="0" fillId="0" borderId="1" xfId="0" applyBorder="1" applyAlignment="1">
      <alignment horizontal="center"/>
    </xf>
    <xf numFmtId="0" fontId="0" fillId="0" borderId="1" xfId="0" applyBorder="1" applyAlignment="1">
      <alignment horizontal="center" vertical="top"/>
    </xf>
    <xf numFmtId="0" fontId="1" fillId="0" borderId="0" xfId="0" applyFont="1" applyAlignment="1">
      <alignment horizontal="center" vertical="top"/>
    </xf>
    <xf numFmtId="0" fontId="1" fillId="0" borderId="0" xfId="0" applyFont="1" applyAlignment="1">
      <alignment horizontal="center"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13" fillId="0" borderId="1" xfId="0" applyFont="1" applyBorder="1"/>
    <xf numFmtId="0" fontId="0" fillId="0" borderId="5" xfId="0" applyBorder="1" applyAlignment="1">
      <alignment vertical="top"/>
    </xf>
    <xf numFmtId="0" fontId="0" fillId="0" borderId="0" xfId="0" applyAlignment="1">
      <alignment horizontal="left"/>
    </xf>
    <xf numFmtId="0" fontId="0" fillId="0" borderId="5" xfId="0" applyBorder="1" applyAlignment="1">
      <alignment horizontal="left" vertical="top" wrapText="1"/>
    </xf>
    <xf numFmtId="0" fontId="0" fillId="0" borderId="1" xfId="0" applyBorder="1" applyAlignment="1">
      <alignment horizontal="left" vertical="top" wrapText="1"/>
    </xf>
    <xf numFmtId="9" fontId="0" fillId="0" borderId="1" xfId="0" applyNumberFormat="1" applyBorder="1"/>
    <xf numFmtId="0" fontId="8" fillId="0" borderId="0" xfId="0" applyFont="1"/>
    <xf numFmtId="0" fontId="7" fillId="0" borderId="0" xfId="0" applyFont="1"/>
    <xf numFmtId="0" fontId="7" fillId="0" borderId="0" xfId="0" applyFont="1" applyAlignment="1">
      <alignment horizontal="center"/>
    </xf>
    <xf numFmtId="0" fontId="8" fillId="0" borderId="0" xfId="0" applyFont="1" applyAlignment="1">
      <alignment horizontal="center"/>
    </xf>
    <xf numFmtId="0" fontId="7" fillId="0" borderId="1" xfId="0" applyFont="1" applyBorder="1" applyAlignment="1">
      <alignment horizontal="center"/>
    </xf>
    <xf numFmtId="0" fontId="2" fillId="0" borderId="0" xfId="0" applyFont="1"/>
    <xf numFmtId="0" fontId="16" fillId="0" borderId="1" xfId="0" applyFont="1" applyBorder="1" applyAlignment="1">
      <alignment horizontal="right"/>
    </xf>
    <xf numFmtId="0" fontId="17" fillId="0" borderId="1" xfId="0" applyFont="1" applyBorder="1" applyAlignment="1">
      <alignment vertical="top" wrapText="1"/>
    </xf>
    <xf numFmtId="0" fontId="5" fillId="0" borderId="0" xfId="0" applyFont="1"/>
    <xf numFmtId="0" fontId="5" fillId="0" borderId="0" xfId="0" applyFont="1" applyAlignment="1">
      <alignment vertical="top" wrapText="1"/>
    </xf>
    <xf numFmtId="0" fontId="17" fillId="0" borderId="1" xfId="0" applyFont="1" applyBorder="1" applyAlignment="1">
      <alignment wrapText="1"/>
    </xf>
    <xf numFmtId="0" fontId="17" fillId="0" borderId="1" xfId="0" applyFont="1" applyBorder="1"/>
    <xf numFmtId="0" fontId="17" fillId="0" borderId="1" xfId="0" applyFont="1" applyBorder="1" applyAlignment="1">
      <alignment vertical="top"/>
    </xf>
    <xf numFmtId="0" fontId="16" fillId="0" borderId="0" xfId="0" applyFont="1" applyAlignment="1">
      <alignment horizontal="right"/>
    </xf>
    <xf numFmtId="0" fontId="17" fillId="0" borderId="0" xfId="0" applyFont="1"/>
    <xf numFmtId="0" fontId="5" fillId="0" borderId="12" xfId="0" applyFont="1" applyBorder="1" applyAlignment="1">
      <alignment horizontal="center" vertical="top" wrapText="1"/>
    </xf>
    <xf numFmtId="0" fontId="5" fillId="0" borderId="13" xfId="0" applyFont="1" applyBorder="1" applyAlignment="1">
      <alignment horizontal="left" vertical="top" wrapText="1"/>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17" fillId="0" borderId="14" xfId="0" applyFont="1" applyBorder="1" applyAlignment="1">
      <alignment horizontal="center" vertical="top" wrapText="1"/>
    </xf>
    <xf numFmtId="0" fontId="17" fillId="0" borderId="15" xfId="0" applyFont="1" applyBorder="1" applyAlignment="1">
      <alignment vertical="top" wrapText="1"/>
    </xf>
    <xf numFmtId="0" fontId="17" fillId="0" borderId="1" xfId="0" applyFont="1" applyBorder="1" applyAlignment="1">
      <alignment horizontal="center" vertical="top" wrapText="1"/>
    </xf>
    <xf numFmtId="0" fontId="17" fillId="0" borderId="0" xfId="0" applyFont="1" applyAlignment="1">
      <alignment horizontal="center" vertical="top" wrapText="1"/>
    </xf>
    <xf numFmtId="0" fontId="5" fillId="0" borderId="0" xfId="0" applyFont="1" applyAlignment="1">
      <alignment horizontal="left" vertical="top" wrapText="1"/>
    </xf>
    <xf numFmtId="0" fontId="5" fillId="0" borderId="1" xfId="0" applyFont="1" applyBorder="1"/>
    <xf numFmtId="0" fontId="8" fillId="12" borderId="1" xfId="2" applyFont="1" applyFill="1" applyBorder="1" applyAlignment="1" applyProtection="1">
      <alignment horizontal="left"/>
      <protection locked="0"/>
    </xf>
    <xf numFmtId="0" fontId="8" fillId="12" borderId="1" xfId="2" applyFont="1" applyFill="1" applyBorder="1" applyAlignment="1" applyProtection="1">
      <alignment horizontal="center"/>
      <protection locked="0"/>
    </xf>
    <xf numFmtId="0" fontId="8" fillId="12" borderId="1" xfId="2" applyFont="1" applyFill="1" applyBorder="1" applyAlignment="1">
      <alignment horizontal="center" vertical="center"/>
    </xf>
    <xf numFmtId="0" fontId="8" fillId="12" borderId="1" xfId="4" applyFont="1" applyFill="1" applyBorder="1" applyAlignment="1">
      <alignment horizontal="left" vertical="top" wrapText="1"/>
    </xf>
    <xf numFmtId="0" fontId="8" fillId="12" borderId="1" xfId="4" applyFont="1" applyFill="1" applyBorder="1" applyAlignment="1">
      <alignment horizontal="center" vertical="top" wrapText="1"/>
    </xf>
    <xf numFmtId="0" fontId="8" fillId="12" borderId="1" xfId="4" applyFont="1" applyFill="1" applyBorder="1" applyAlignment="1">
      <alignment horizontal="center" vertical="center"/>
    </xf>
    <xf numFmtId="0" fontId="8" fillId="12" borderId="1" xfId="3" applyFont="1" applyFill="1" applyBorder="1" applyAlignment="1">
      <alignment horizontal="left" vertical="top" wrapText="1"/>
    </xf>
    <xf numFmtId="0" fontId="8" fillId="12" borderId="1" xfId="3" applyFont="1" applyFill="1" applyBorder="1" applyAlignment="1">
      <alignment horizontal="center" vertical="top" wrapText="1"/>
    </xf>
    <xf numFmtId="0" fontId="8" fillId="12" borderId="1" xfId="3" applyFont="1" applyFill="1" applyBorder="1" applyAlignment="1">
      <alignment horizontal="center" vertical="center"/>
    </xf>
    <xf numFmtId="0" fontId="8" fillId="12" borderId="1" xfId="2" applyFont="1" applyFill="1" applyBorder="1"/>
    <xf numFmtId="0" fontId="8" fillId="12" borderId="1" xfId="2" applyFont="1" applyFill="1" applyBorder="1" applyAlignment="1">
      <alignment horizontal="center"/>
    </xf>
    <xf numFmtId="0" fontId="8" fillId="12" borderId="1" xfId="1" applyFont="1" applyFill="1" applyBorder="1"/>
    <xf numFmtId="0" fontId="8" fillId="12" borderId="1" xfId="1" applyFont="1" applyFill="1" applyBorder="1" applyAlignment="1">
      <alignment horizontal="center"/>
    </xf>
    <xf numFmtId="0" fontId="8" fillId="12" borderId="1" xfId="1" applyFont="1" applyFill="1" applyBorder="1" applyAlignment="1">
      <alignment horizontal="center" vertical="center"/>
    </xf>
    <xf numFmtId="0" fontId="8" fillId="12" borderId="1" xfId="5" applyFont="1" applyFill="1" applyBorder="1" applyAlignment="1">
      <alignment vertical="top" wrapText="1"/>
    </xf>
    <xf numFmtId="0" fontId="8" fillId="12" borderId="1" xfId="5" applyFont="1" applyFill="1" applyBorder="1" applyAlignment="1">
      <alignment horizontal="center" vertical="top" wrapText="1"/>
    </xf>
    <xf numFmtId="0" fontId="8" fillId="12" borderId="1" xfId="5" applyFont="1" applyFill="1" applyBorder="1" applyAlignment="1">
      <alignment horizontal="center" vertical="center"/>
    </xf>
    <xf numFmtId="0" fontId="8" fillId="12" borderId="1" xfId="3" applyFont="1" applyFill="1" applyBorder="1" applyAlignment="1">
      <alignment vertical="top" wrapText="1"/>
    </xf>
    <xf numFmtId="0" fontId="8" fillId="12" borderId="1" xfId="2" applyFont="1" applyFill="1" applyBorder="1" applyAlignment="1" applyProtection="1">
      <alignment horizontal="left" vertical="top" wrapText="1"/>
      <protection locked="0"/>
    </xf>
    <xf numFmtId="0" fontId="8" fillId="12" borderId="1" xfId="2" applyFont="1" applyFill="1" applyBorder="1" applyAlignment="1" applyProtection="1">
      <alignment horizontal="center" vertical="top" wrapText="1"/>
      <protection locked="0"/>
    </xf>
    <xf numFmtId="0" fontId="8" fillId="12" borderId="1" xfId="4" applyFont="1" applyFill="1" applyBorder="1" applyAlignment="1">
      <alignment vertical="top" wrapText="1"/>
    </xf>
    <xf numFmtId="0" fontId="8" fillId="12" borderId="1" xfId="3" applyFont="1" applyFill="1" applyBorder="1"/>
    <xf numFmtId="0" fontId="8" fillId="12" borderId="1" xfId="3" applyFont="1" applyFill="1" applyBorder="1" applyAlignment="1">
      <alignment horizontal="center"/>
    </xf>
    <xf numFmtId="0" fontId="8" fillId="12" borderId="1" xfId="2" applyFont="1" applyFill="1" applyBorder="1" applyAlignment="1">
      <alignment vertical="top" wrapText="1"/>
    </xf>
    <xf numFmtId="0" fontId="8" fillId="12" borderId="1" xfId="2" applyFont="1" applyFill="1" applyBorder="1" applyAlignment="1">
      <alignment horizontal="center" vertical="top" wrapText="1"/>
    </xf>
    <xf numFmtId="0" fontId="8" fillId="12" borderId="1" xfId="5" applyFont="1" applyFill="1" applyBorder="1"/>
    <xf numFmtId="0" fontId="8" fillId="12" borderId="1" xfId="5" applyFont="1" applyFill="1" applyBorder="1" applyAlignment="1">
      <alignment horizontal="center"/>
    </xf>
    <xf numFmtId="0" fontId="8" fillId="12" borderId="1" xfId="3" applyFont="1" applyFill="1" applyBorder="1" applyAlignment="1" applyProtection="1">
      <alignment horizontal="left"/>
      <protection locked="0"/>
    </xf>
    <xf numFmtId="0" fontId="8" fillId="12" borderId="1" xfId="3" applyFont="1" applyFill="1" applyBorder="1" applyAlignment="1" applyProtection="1">
      <alignment horizontal="center"/>
      <protection locked="0"/>
    </xf>
    <xf numFmtId="0" fontId="8" fillId="12" borderId="1" xfId="4" applyFont="1" applyFill="1" applyBorder="1" applyAlignment="1" applyProtection="1">
      <alignment horizontal="left" vertical="top" wrapText="1"/>
      <protection locked="0"/>
    </xf>
    <xf numFmtId="0" fontId="8" fillId="12" borderId="1" xfId="4" applyFont="1" applyFill="1" applyBorder="1" applyAlignment="1" applyProtection="1">
      <alignment horizontal="center" vertical="top" wrapText="1"/>
      <protection locked="0"/>
    </xf>
    <xf numFmtId="0" fontId="8" fillId="12" borderId="1" xfId="5" applyFont="1" applyFill="1" applyBorder="1" applyAlignment="1" applyProtection="1">
      <alignment horizontal="left" vertical="top" wrapText="1"/>
      <protection locked="0"/>
    </xf>
    <xf numFmtId="0" fontId="8" fillId="12" borderId="1" xfId="5" applyFont="1" applyFill="1" applyBorder="1" applyAlignment="1" applyProtection="1">
      <alignment horizontal="center" vertical="top" wrapText="1"/>
      <protection locked="0"/>
    </xf>
    <xf numFmtId="0" fontId="8" fillId="12" borderId="1" xfId="3" applyFont="1" applyFill="1" applyBorder="1" applyAlignment="1" applyProtection="1">
      <alignment horizontal="left" vertical="top" wrapText="1"/>
      <protection locked="0"/>
    </xf>
    <xf numFmtId="0" fontId="8" fillId="12" borderId="1" xfId="3" applyFont="1" applyFill="1" applyBorder="1" applyAlignment="1" applyProtection="1">
      <alignment horizontal="center" vertical="top" wrapText="1"/>
      <protection locked="0"/>
    </xf>
    <xf numFmtId="0" fontId="7" fillId="12" borderId="1" xfId="5" applyFont="1" applyFill="1" applyBorder="1" applyAlignment="1">
      <alignment vertical="top" wrapText="1"/>
    </xf>
    <xf numFmtId="0" fontId="7" fillId="12" borderId="1" xfId="5" applyFont="1" applyFill="1" applyBorder="1" applyAlignment="1">
      <alignment horizontal="center" vertical="top" wrapText="1"/>
    </xf>
    <xf numFmtId="0" fontId="8" fillId="12" borderId="1" xfId="5" applyFont="1" applyFill="1" applyBorder="1" applyAlignment="1" applyProtection="1">
      <alignment horizontal="left" vertical="center" wrapText="1"/>
      <protection locked="0"/>
    </xf>
    <xf numFmtId="0" fontId="8" fillId="12" borderId="1" xfId="5" applyFont="1" applyFill="1" applyBorder="1" applyAlignment="1" applyProtection="1">
      <alignment horizontal="center" vertical="center" wrapText="1"/>
      <protection locked="0"/>
    </xf>
    <xf numFmtId="0" fontId="8" fillId="12" borderId="1" xfId="4" applyFont="1" applyFill="1" applyBorder="1" applyAlignment="1" applyProtection="1">
      <alignment horizontal="left" vertical="center" wrapText="1"/>
      <protection locked="0"/>
    </xf>
    <xf numFmtId="0" fontId="8" fillId="12" borderId="1" xfId="4" applyFont="1" applyFill="1" applyBorder="1" applyAlignment="1" applyProtection="1">
      <alignment horizontal="center" vertical="center" wrapText="1"/>
      <protection locked="0"/>
    </xf>
    <xf numFmtId="0" fontId="7" fillId="12" borderId="1" xfId="4" applyFont="1" applyFill="1" applyBorder="1" applyAlignment="1" applyProtection="1">
      <alignment horizontal="left" vertical="top" wrapText="1"/>
      <protection locked="0"/>
    </xf>
    <xf numFmtId="0" fontId="7" fillId="12" borderId="1" xfId="4" applyFont="1" applyFill="1" applyBorder="1" applyAlignment="1" applyProtection="1">
      <alignment horizontal="center" vertical="top" wrapText="1"/>
      <protection locked="0"/>
    </xf>
    <xf numFmtId="0" fontId="7" fillId="12" borderId="1" xfId="4" applyFont="1" applyFill="1" applyBorder="1" applyAlignment="1">
      <alignment horizontal="center" vertical="center"/>
    </xf>
    <xf numFmtId="0" fontId="8" fillId="12" borderId="1" xfId="5" applyFont="1" applyFill="1" applyBorder="1" applyAlignment="1" applyProtection="1">
      <alignment horizontal="left" vertical="center"/>
      <protection locked="0"/>
    </xf>
    <xf numFmtId="0" fontId="8" fillId="12" borderId="1" xfId="5" applyFont="1" applyFill="1" applyBorder="1" applyAlignment="1" applyProtection="1">
      <alignment horizontal="center" vertical="center"/>
      <protection locked="0"/>
    </xf>
    <xf numFmtId="0" fontId="8" fillId="12" borderId="1" xfId="3" applyFont="1" applyFill="1" applyBorder="1" applyAlignment="1" applyProtection="1">
      <alignment horizontal="left" vertical="center" wrapText="1"/>
      <protection locked="0"/>
    </xf>
    <xf numFmtId="0" fontId="8" fillId="12" borderId="1" xfId="3" applyFont="1" applyFill="1" applyBorder="1" applyAlignment="1" applyProtection="1">
      <alignment horizontal="center" vertical="center" wrapText="1"/>
      <protection locked="0"/>
    </xf>
    <xf numFmtId="0" fontId="18" fillId="0" borderId="1" xfId="0" applyFont="1" applyBorder="1"/>
    <xf numFmtId="0" fontId="18" fillId="12" borderId="1" xfId="3" applyFont="1" applyFill="1" applyBorder="1" applyAlignment="1" applyProtection="1">
      <alignment horizontal="left" vertical="top"/>
      <protection locked="0"/>
    </xf>
    <xf numFmtId="0" fontId="18" fillId="12" borderId="1" xfId="3" applyFont="1" applyFill="1" applyBorder="1" applyAlignment="1" applyProtection="1">
      <alignment horizontal="center" vertical="top"/>
      <protection locked="0"/>
    </xf>
    <xf numFmtId="0" fontId="8" fillId="12" borderId="1" xfId="5" applyFont="1" applyFill="1" applyBorder="1" applyAlignment="1" applyProtection="1">
      <alignment horizontal="left"/>
      <protection locked="0"/>
    </xf>
    <xf numFmtId="0" fontId="8" fillId="12" borderId="1" xfId="5" applyFont="1" applyFill="1" applyBorder="1" applyAlignment="1" applyProtection="1">
      <alignment horizontal="center"/>
      <protection locked="0"/>
    </xf>
    <xf numFmtId="0" fontId="8" fillId="12" borderId="1" xfId="3" applyFont="1" applyFill="1" applyBorder="1" applyAlignment="1" applyProtection="1">
      <alignment horizontal="left" vertical="top"/>
      <protection locked="0"/>
    </xf>
    <xf numFmtId="0" fontId="8" fillId="12" borderId="1" xfId="3" applyFont="1" applyFill="1" applyBorder="1" applyAlignment="1" applyProtection="1">
      <alignment horizontal="center" vertical="top"/>
      <protection locked="0"/>
    </xf>
    <xf numFmtId="0" fontId="8" fillId="12" borderId="1" xfId="2" applyFont="1" applyFill="1" applyBorder="1" applyAlignment="1" applyProtection="1">
      <alignment horizontal="left" vertical="center" wrapText="1"/>
      <protection locked="0"/>
    </xf>
    <xf numFmtId="0" fontId="8" fillId="12" borderId="1" xfId="2" applyFont="1" applyFill="1" applyBorder="1" applyAlignment="1" applyProtection="1">
      <alignment horizontal="center" vertical="center" wrapText="1"/>
      <protection locked="0"/>
    </xf>
    <xf numFmtId="0" fontId="8" fillId="12" borderId="1" xfId="2" applyFont="1" applyFill="1" applyBorder="1" applyAlignment="1">
      <alignment horizontal="center" vertical="center" wrapText="1"/>
    </xf>
    <xf numFmtId="0" fontId="7" fillId="12" borderId="1" xfId="2" applyFont="1" applyFill="1" applyBorder="1" applyAlignment="1" applyProtection="1">
      <alignment horizontal="left" vertical="center" wrapText="1"/>
      <protection locked="0"/>
    </xf>
    <xf numFmtId="0" fontId="7" fillId="12" borderId="1" xfId="2" applyFont="1" applyFill="1" applyBorder="1" applyAlignment="1" applyProtection="1">
      <alignment horizontal="center" vertical="center" wrapText="1"/>
      <protection locked="0"/>
    </xf>
    <xf numFmtId="0" fontId="18" fillId="12" borderId="1" xfId="3" applyFont="1" applyFill="1" applyBorder="1" applyAlignment="1">
      <alignment vertical="top" wrapText="1"/>
    </xf>
    <xf numFmtId="0" fontId="18" fillId="12" borderId="1" xfId="3" applyFont="1" applyFill="1" applyBorder="1" applyAlignment="1">
      <alignment horizontal="center" vertical="top" wrapText="1"/>
    </xf>
    <xf numFmtId="0" fontId="7" fillId="0" borderId="2" xfId="0" applyFont="1" applyBorder="1"/>
    <xf numFmtId="0" fontId="8" fillId="0" borderId="2" xfId="0" applyFont="1" applyBorder="1" applyAlignment="1">
      <alignment horizontal="center"/>
    </xf>
    <xf numFmtId="0" fontId="8" fillId="0" borderId="4" xfId="0" applyFont="1" applyBorder="1"/>
    <xf numFmtId="0" fontId="8" fillId="0" borderId="1" xfId="0" applyFont="1" applyBorder="1" applyAlignment="1">
      <alignment horizontal="center"/>
    </xf>
    <xf numFmtId="0" fontId="8" fillId="0" borderId="2" xfId="0" applyFont="1" applyBorder="1"/>
    <xf numFmtId="0" fontId="8" fillId="0" borderId="1" xfId="0" applyFont="1" applyBorder="1" applyAlignment="1">
      <alignment horizontal="right"/>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0" fillId="0" borderId="1" xfId="0" applyBorder="1" applyAlignment="1">
      <alignment horizontal="left" vertical="top"/>
    </xf>
    <xf numFmtId="0" fontId="19" fillId="0" borderId="1" xfId="0" applyFont="1" applyBorder="1" applyAlignment="1">
      <alignment horizontal="left" vertical="top"/>
    </xf>
    <xf numFmtId="0" fontId="19" fillId="0" borderId="1" xfId="0" applyFont="1" applyBorder="1" applyAlignment="1">
      <alignment horizontal="center" vertical="top"/>
    </xf>
    <xf numFmtId="0" fontId="4" fillId="0" borderId="1" xfId="0" applyFont="1" applyBorder="1" applyAlignment="1">
      <alignment horizontal="justify" vertical="top" wrapText="1"/>
    </xf>
    <xf numFmtId="0" fontId="19" fillId="0" borderId="1" xfId="0" applyFont="1" applyBorder="1"/>
    <xf numFmtId="0" fontId="19" fillId="0" borderId="1" xfId="0" applyFont="1" applyBorder="1" applyAlignment="1">
      <alignment vertical="top"/>
    </xf>
    <xf numFmtId="0" fontId="4" fillId="0" borderId="1" xfId="0" applyFont="1" applyBorder="1" applyAlignment="1">
      <alignment horizontal="left" vertical="top" wrapText="1"/>
    </xf>
    <xf numFmtId="0" fontId="1" fillId="12" borderId="1" xfId="0" applyFont="1" applyFill="1" applyBorder="1" applyAlignment="1">
      <alignment horizontal="center" vertical="top" wrapText="1"/>
    </xf>
    <xf numFmtId="0" fontId="19" fillId="12"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horizontal="center" vertical="top" wrapText="1"/>
    </xf>
    <xf numFmtId="0" fontId="20" fillId="0" borderId="1" xfId="0" applyFont="1" applyBorder="1" applyAlignment="1">
      <alignment horizontal="justify" vertical="top" wrapText="1"/>
    </xf>
    <xf numFmtId="0" fontId="8" fillId="0" borderId="7" xfId="0" applyFont="1" applyBorder="1" applyAlignment="1">
      <alignment horizontal="center"/>
    </xf>
    <xf numFmtId="0" fontId="8" fillId="0" borderId="7" xfId="0" applyFont="1" applyBorder="1"/>
    <xf numFmtId="0" fontId="8" fillId="0" borderId="7" xfId="0" applyFont="1" applyBorder="1" applyAlignment="1">
      <alignment horizontal="center" vertical="top" wrapText="1"/>
    </xf>
    <xf numFmtId="0" fontId="8" fillId="0" borderId="11" xfId="0" applyFont="1" applyBorder="1" applyAlignment="1">
      <alignment horizontal="center"/>
    </xf>
    <xf numFmtId="0" fontId="8" fillId="0" borderId="11" xfId="0" applyFont="1" applyBorder="1"/>
    <xf numFmtId="0" fontId="8" fillId="0" borderId="11" xfId="0" applyFont="1" applyBorder="1" applyAlignment="1">
      <alignment horizontal="center" vertical="top" wrapText="1"/>
    </xf>
    <xf numFmtId="0" fontId="8" fillId="0" borderId="0" xfId="0" applyFont="1" applyAlignment="1">
      <alignment horizontal="center" vertical="top" wrapText="1"/>
    </xf>
    <xf numFmtId="0" fontId="8" fillId="0" borderId="1" xfId="0" applyFont="1" applyBorder="1" applyAlignment="1" applyProtection="1">
      <alignment horizontal="center"/>
      <protection locked="0"/>
    </xf>
    <xf numFmtId="0" fontId="8" fillId="0" borderId="5" xfId="0" applyFont="1" applyBorder="1" applyAlignment="1">
      <alignment horizontal="center"/>
    </xf>
    <xf numFmtId="0" fontId="8" fillId="0" borderId="5" xfId="0" applyFont="1" applyBorder="1"/>
    <xf numFmtId="0" fontId="8" fillId="0" borderId="5" xfId="0" applyFont="1" applyBorder="1" applyAlignment="1">
      <alignment horizontal="center" vertical="top" wrapText="1"/>
    </xf>
    <xf numFmtId="0" fontId="8" fillId="0" borderId="6" xfId="0" applyFont="1" applyBorder="1" applyAlignment="1">
      <alignment horizontal="center"/>
    </xf>
    <xf numFmtId="0" fontId="7" fillId="0" borderId="6" xfId="0" applyFont="1" applyBorder="1"/>
    <xf numFmtId="0" fontId="8" fillId="0" borderId="6" xfId="0" applyFont="1" applyBorder="1" applyAlignment="1">
      <alignment horizontal="center" vertical="top" wrapText="1"/>
    </xf>
    <xf numFmtId="0" fontId="7" fillId="0" borderId="7" xfId="0" applyFont="1" applyBorder="1"/>
    <xf numFmtId="2" fontId="7" fillId="0" borderId="7" xfId="0" applyNumberFormat="1" applyFont="1" applyBorder="1" applyAlignment="1">
      <alignment horizontal="center"/>
    </xf>
    <xf numFmtId="0" fontId="21" fillId="0" borderId="0" xfId="0" applyFont="1" applyAlignment="1">
      <alignment horizontal="left" indent="15"/>
    </xf>
    <xf numFmtId="0" fontId="21" fillId="0" borderId="0" xfId="0" applyFont="1" applyAlignment="1">
      <alignment horizontal="left" indent="5"/>
    </xf>
    <xf numFmtId="0" fontId="21" fillId="0" borderId="0" xfId="0" applyFont="1"/>
    <xf numFmtId="0" fontId="22" fillId="0" borderId="0" xfId="0" applyFont="1" applyAlignment="1">
      <alignment wrapText="1"/>
    </xf>
    <xf numFmtId="0" fontId="23" fillId="0" borderId="0" xfId="0" applyFont="1" applyAlignment="1">
      <alignment wrapText="1"/>
    </xf>
    <xf numFmtId="0" fontId="4" fillId="0" borderId="0" xfId="0" applyFont="1"/>
    <xf numFmtId="0" fontId="4" fillId="0" borderId="0" xfId="0" applyFont="1" applyAlignment="1">
      <alignment horizontal="justify"/>
    </xf>
    <xf numFmtId="0" fontId="1" fillId="0" borderId="17" xfId="0" applyFont="1" applyBorder="1"/>
    <xf numFmtId="0" fontId="0" fillId="0" borderId="1" xfId="0" applyBorder="1" applyAlignment="1">
      <alignment wrapText="1"/>
    </xf>
    <xf numFmtId="3" fontId="0" fillId="0" borderId="0" xfId="0" applyNumberFormat="1"/>
    <xf numFmtId="3" fontId="7" fillId="0" borderId="1" xfId="0" applyNumberFormat="1" applyFont="1" applyBorder="1" applyAlignment="1">
      <alignment wrapText="1"/>
    </xf>
    <xf numFmtId="3" fontId="8" fillId="0" borderId="1" xfId="0" applyNumberFormat="1" applyFont="1" applyBorder="1"/>
    <xf numFmtId="3" fontId="1" fillId="0" borderId="1" xfId="0" applyNumberFormat="1" applyFont="1" applyBorder="1"/>
    <xf numFmtId="15" fontId="0" fillId="0" borderId="0" xfId="0" applyNumberFormat="1" applyAlignment="1">
      <alignment horizontal="left"/>
    </xf>
    <xf numFmtId="15" fontId="0" fillId="0" borderId="1" xfId="0" applyNumberFormat="1" applyBorder="1" applyAlignment="1">
      <alignment horizontal="left"/>
    </xf>
    <xf numFmtId="0" fontId="0" fillId="0" borderId="1" xfId="0" applyBorder="1" applyAlignment="1">
      <alignment horizontal="left"/>
    </xf>
    <xf numFmtId="0" fontId="0" fillId="0" borderId="18" xfId="0" applyBorder="1"/>
    <xf numFmtId="0" fontId="0" fillId="0" borderId="18" xfId="0" applyBorder="1" applyAlignment="1">
      <alignment horizontal="left"/>
    </xf>
    <xf numFmtId="0" fontId="1" fillId="0" borderId="1" xfId="0" applyFont="1" applyBorder="1" applyAlignment="1">
      <alignment horizontal="left"/>
    </xf>
    <xf numFmtId="0" fontId="1" fillId="0" borderId="1" xfId="0" applyFont="1" applyBorder="1" applyAlignment="1">
      <alignment horizontal="center"/>
    </xf>
    <xf numFmtId="0" fontId="0" fillId="0" borderId="17" xfId="0" applyBorder="1"/>
    <xf numFmtId="14" fontId="1" fillId="0" borderId="1" xfId="0" applyNumberFormat="1" applyFont="1" applyBorder="1" applyAlignment="1">
      <alignment horizontal="left"/>
    </xf>
    <xf numFmtId="0" fontId="1" fillId="0" borderId="17" xfId="0" applyFont="1" applyBorder="1" applyAlignment="1">
      <alignment horizontal="center"/>
    </xf>
    <xf numFmtId="14" fontId="0" fillId="0" borderId="0" xfId="0" applyNumberFormat="1" applyAlignment="1">
      <alignment horizontal="left"/>
    </xf>
    <xf numFmtId="0" fontId="10" fillId="5" borderId="1" xfId="0" applyFont="1" applyFill="1" applyBorder="1" applyAlignment="1">
      <alignment horizontal="center" vertical="top"/>
    </xf>
    <xf numFmtId="0" fontId="9" fillId="5" borderId="1" xfId="0" applyFont="1" applyFill="1" applyBorder="1" applyAlignment="1">
      <alignment horizontal="center" vertical="top"/>
    </xf>
    <xf numFmtId="0" fontId="11" fillId="6" borderId="1" xfId="0" applyFont="1" applyFill="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wrapText="1"/>
    </xf>
    <xf numFmtId="0" fontId="0" fillId="0" borderId="10" xfId="0" applyBorder="1" applyAlignment="1">
      <alignment horizontal="left" vertical="top" wrapText="1"/>
    </xf>
    <xf numFmtId="0" fontId="0" fillId="0" borderId="0" xfId="0" applyAlignment="1">
      <alignment vertical="top" wrapText="1"/>
    </xf>
    <xf numFmtId="0" fontId="0" fillId="0" borderId="1" xfId="0" applyBorder="1" applyAlignment="1">
      <alignment horizontal="center"/>
    </xf>
    <xf numFmtId="0" fontId="0" fillId="0" borderId="0" xfId="0" applyAlignment="1">
      <alignment horizontal="left"/>
    </xf>
    <xf numFmtId="0" fontId="0" fillId="0" borderId="5" xfId="0" applyBorder="1" applyAlignment="1">
      <alignment horizontal="left" vertical="top" wrapText="1"/>
    </xf>
    <xf numFmtId="0" fontId="0" fillId="0" borderId="5" xfId="0" applyBorder="1" applyAlignment="1">
      <alignment horizontal="left"/>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8" xfId="0" applyFont="1" applyFill="1" applyBorder="1" applyAlignment="1">
      <alignment horizontal="center" wrapText="1"/>
    </xf>
    <xf numFmtId="0" fontId="1" fillId="4" borderId="5" xfId="0" applyFont="1" applyFill="1" applyBorder="1" applyAlignment="1">
      <alignment horizontal="center" wrapText="1"/>
    </xf>
    <xf numFmtId="0" fontId="1" fillId="4" borderId="9" xfId="0" applyFont="1" applyFill="1" applyBorder="1" applyAlignment="1">
      <alignment horizontal="center" wrapText="1"/>
    </xf>
    <xf numFmtId="0" fontId="8" fillId="0" borderId="0" xfId="0" applyFont="1" applyAlignment="1">
      <alignment horizontal="left"/>
    </xf>
    <xf numFmtId="0" fontId="7" fillId="0" borderId="0" xfId="0" applyFont="1" applyAlignment="1">
      <alignment horizontal="left"/>
    </xf>
    <xf numFmtId="0" fontId="1" fillId="0" borderId="5" xfId="0" applyFont="1" applyBorder="1" applyAlignment="1">
      <alignment horizontal="left"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1" xfId="0" applyFont="1" applyBorder="1" applyAlignment="1">
      <alignment horizontal="center" vertical="top"/>
    </xf>
    <xf numFmtId="0" fontId="5" fillId="0" borderId="16" xfId="0" applyFont="1" applyBorder="1" applyAlignment="1">
      <alignment vertical="top" wrapText="1"/>
    </xf>
    <xf numFmtId="0" fontId="5" fillId="0" borderId="15" xfId="0" applyFont="1" applyBorder="1" applyAlignment="1">
      <alignment vertical="top" wrapText="1"/>
    </xf>
    <xf numFmtId="0" fontId="0" fillId="0" borderId="3" xfId="0" applyBorder="1" applyAlignment="1">
      <alignment horizontal="left"/>
    </xf>
    <xf numFmtId="0" fontId="1" fillId="0" borderId="0" xfId="0" applyFont="1" applyAlignment="1">
      <alignment horizontal="left" vertical="top" wrapText="1"/>
    </xf>
    <xf numFmtId="0" fontId="1" fillId="0" borderId="7" xfId="0" applyFont="1" applyBorder="1" applyAlignment="1">
      <alignment horizontal="center" wrapText="1"/>
    </xf>
    <xf numFmtId="0" fontId="1" fillId="0" borderId="17" xfId="0" applyFont="1" applyBorder="1" applyAlignment="1">
      <alignment horizontal="center" wrapText="1"/>
    </xf>
    <xf numFmtId="0" fontId="1" fillId="0" borderId="6" xfId="0" applyFont="1" applyBorder="1" applyAlignment="1">
      <alignment horizontal="center" wrapText="1"/>
    </xf>
    <xf numFmtId="0" fontId="7" fillId="0" borderId="0" xfId="0" applyFont="1" applyAlignment="1">
      <alignment horizontal="center"/>
    </xf>
    <xf numFmtId="0" fontId="0" fillId="0" borderId="1" xfId="0" applyBorder="1" applyAlignment="1">
      <alignment horizontal="left" vertical="top" wrapText="1"/>
    </xf>
    <xf numFmtId="0" fontId="4" fillId="0" borderId="0" xfId="0" applyFont="1" applyAlignment="1">
      <alignment horizontal="left"/>
    </xf>
    <xf numFmtId="0" fontId="7" fillId="0" borderId="3" xfId="0" applyFont="1" applyBorder="1" applyAlignment="1">
      <alignment horizontal="left"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0" fillId="0" borderId="0" xfId="0" applyAlignment="1">
      <alignment horizontal="left" vertical="top"/>
    </xf>
    <xf numFmtId="0" fontId="3" fillId="0" borderId="5"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left"/>
    </xf>
    <xf numFmtId="20" fontId="0" fillId="0" borderId="1" xfId="0" applyNumberFormat="1" applyBorder="1"/>
  </cellXfs>
  <cellStyles count="6">
    <cellStyle name="20% - Accent1" xfId="1" builtinId="30"/>
    <cellStyle name="20% - Accent2" xfId="2" builtinId="34"/>
    <cellStyle name="20% - Accent5" xfId="4" builtinId="46"/>
    <cellStyle name="20% - Accent6" xfId="5" builtinId="50"/>
    <cellStyle name="40% - Accent3" xfId="3" builtinId="39"/>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123/Desktop/2020%201ST%20SEM%20NUPROFILEENTRY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1">
          <cell r="A1" t="str">
            <v>BA</v>
          </cell>
          <cell r="D1" t="str">
            <v>yes</v>
          </cell>
        </row>
        <row r="2">
          <cell r="D2" t="str">
            <v>no</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E6:N9"/>
  <sheetViews>
    <sheetView workbookViewId="0">
      <selection activeCell="E9" sqref="E9:N9"/>
    </sheetView>
  </sheetViews>
  <sheetFormatPr defaultRowHeight="15"/>
  <sheetData>
    <row r="6" spans="5:14" ht="34.5">
      <c r="E6" s="197" t="s">
        <v>269</v>
      </c>
      <c r="F6" s="197"/>
      <c r="G6" s="197"/>
      <c r="H6" s="197"/>
      <c r="I6" s="197"/>
      <c r="J6" s="197"/>
      <c r="K6" s="197"/>
      <c r="L6" s="197"/>
      <c r="M6" s="197"/>
      <c r="N6" s="197"/>
    </row>
    <row r="7" spans="5:14" ht="34.5">
      <c r="E7" s="198" t="s">
        <v>270</v>
      </c>
      <c r="F7" s="198"/>
      <c r="G7" s="198"/>
      <c r="H7" s="198"/>
      <c r="I7" s="198"/>
      <c r="J7" s="198"/>
      <c r="K7" s="198"/>
      <c r="L7" s="198"/>
      <c r="M7" s="198"/>
      <c r="N7" s="198"/>
    </row>
    <row r="9" spans="5:14" ht="57" customHeight="1">
      <c r="E9" s="199" t="s">
        <v>271</v>
      </c>
      <c r="F9" s="199"/>
      <c r="G9" s="199"/>
      <c r="H9" s="199"/>
      <c r="I9" s="199"/>
      <c r="J9" s="199"/>
      <c r="K9" s="199"/>
      <c r="L9" s="199"/>
      <c r="M9" s="199"/>
      <c r="N9" s="199"/>
    </row>
  </sheetData>
  <mergeCells count="3">
    <mergeCell ref="E6:N6"/>
    <mergeCell ref="E7:N7"/>
    <mergeCell ref="E9:N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G48"/>
  <sheetViews>
    <sheetView workbookViewId="0">
      <selection activeCell="G2" sqref="G2"/>
    </sheetView>
  </sheetViews>
  <sheetFormatPr defaultColWidth="22.5703125" defaultRowHeight="15"/>
  <sheetData>
    <row r="1" spans="1:7">
      <c r="A1" s="207" t="s">
        <v>195</v>
      </c>
      <c r="B1" s="207"/>
      <c r="C1" s="207"/>
      <c r="D1" s="207"/>
      <c r="E1" s="207"/>
      <c r="F1" s="207"/>
    </row>
    <row r="2" spans="1:7">
      <c r="A2" s="207" t="s">
        <v>196</v>
      </c>
      <c r="B2" s="207"/>
      <c r="C2" s="207"/>
      <c r="D2" s="207"/>
      <c r="E2" s="207"/>
      <c r="F2" s="207"/>
    </row>
    <row r="4" spans="1:7" s="18" customFormat="1">
      <c r="A4" s="213" t="s">
        <v>105</v>
      </c>
      <c r="B4" s="214"/>
      <c r="C4" s="214"/>
      <c r="D4" s="214"/>
      <c r="E4" s="214"/>
      <c r="F4" s="214"/>
      <c r="G4" s="215"/>
    </row>
    <row r="5" spans="1:7" ht="45">
      <c r="A5" s="4" t="s">
        <v>106</v>
      </c>
      <c r="B5" s="2" t="s">
        <v>122</v>
      </c>
      <c r="C5" s="2" t="s">
        <v>107</v>
      </c>
      <c r="D5" s="4" t="s">
        <v>102</v>
      </c>
      <c r="E5" s="4" t="s">
        <v>123</v>
      </c>
      <c r="F5" s="19" t="s">
        <v>108</v>
      </c>
      <c r="G5" s="20" t="s">
        <v>109</v>
      </c>
    </row>
    <row r="6" spans="1:7">
      <c r="A6" s="2"/>
      <c r="B6" s="2"/>
      <c r="C6" s="2"/>
      <c r="D6" s="2"/>
      <c r="E6" s="2"/>
      <c r="F6" s="21"/>
      <c r="G6" s="2"/>
    </row>
    <row r="7" spans="1:7">
      <c r="A7" s="2"/>
      <c r="B7" s="2"/>
      <c r="C7" s="2"/>
      <c r="D7" s="2"/>
      <c r="E7" s="2"/>
      <c r="F7" s="21"/>
      <c r="G7" s="2"/>
    </row>
    <row r="8" spans="1:7">
      <c r="A8" s="2"/>
      <c r="B8" s="2"/>
      <c r="C8" s="2"/>
      <c r="D8" s="2"/>
      <c r="E8" s="2"/>
      <c r="F8" s="21"/>
      <c r="G8" s="2"/>
    </row>
    <row r="9" spans="1:7">
      <c r="A9" s="2"/>
      <c r="B9" s="2"/>
      <c r="C9" s="2"/>
      <c r="D9" s="2"/>
      <c r="E9" s="2"/>
      <c r="F9" s="21"/>
      <c r="G9" s="2"/>
    </row>
    <row r="10" spans="1:7">
      <c r="A10" s="2"/>
      <c r="B10" s="2"/>
      <c r="C10" s="2"/>
      <c r="D10" s="2"/>
      <c r="E10" s="2"/>
      <c r="F10" s="21"/>
      <c r="G10" s="2"/>
    </row>
    <row r="11" spans="1:7">
      <c r="A11" s="2"/>
      <c r="B11" s="2"/>
      <c r="C11" s="2"/>
      <c r="D11" s="2"/>
      <c r="E11" s="2"/>
      <c r="F11" s="21"/>
      <c r="G11" s="2"/>
    </row>
    <row r="12" spans="1:7">
      <c r="A12" s="210" t="s">
        <v>110</v>
      </c>
      <c r="B12" s="211"/>
      <c r="C12" s="211"/>
      <c r="D12" s="211"/>
      <c r="E12" s="211"/>
      <c r="F12" s="211"/>
      <c r="G12" s="212"/>
    </row>
    <row r="13" spans="1:7" ht="45">
      <c r="A13" s="4" t="s">
        <v>106</v>
      </c>
      <c r="B13" s="2" t="s">
        <v>122</v>
      </c>
      <c r="C13" s="2" t="s">
        <v>107</v>
      </c>
      <c r="D13" s="4" t="s">
        <v>102</v>
      </c>
      <c r="E13" s="4" t="s">
        <v>123</v>
      </c>
      <c r="F13" s="19" t="s">
        <v>108</v>
      </c>
      <c r="G13" s="20" t="s">
        <v>109</v>
      </c>
    </row>
    <row r="14" spans="1:7">
      <c r="A14" s="2"/>
      <c r="B14" s="2"/>
      <c r="C14" s="2"/>
      <c r="D14" s="2"/>
      <c r="E14" s="2"/>
      <c r="F14" s="21"/>
      <c r="G14" s="2"/>
    </row>
    <row r="15" spans="1:7">
      <c r="A15" s="2"/>
      <c r="B15" s="2"/>
      <c r="C15" s="2"/>
      <c r="D15" s="2"/>
      <c r="E15" s="2"/>
      <c r="F15" s="21"/>
      <c r="G15" s="2"/>
    </row>
    <row r="16" spans="1:7">
      <c r="A16" s="2"/>
      <c r="B16" s="2"/>
      <c r="C16" s="2"/>
      <c r="D16" s="2"/>
      <c r="E16" s="2"/>
      <c r="F16" s="21"/>
      <c r="G16" s="2"/>
    </row>
    <row r="17" spans="1:7">
      <c r="A17" s="2"/>
      <c r="B17" s="2"/>
      <c r="C17" s="2"/>
      <c r="D17" s="2"/>
      <c r="E17" s="2"/>
      <c r="F17" s="21"/>
      <c r="G17" s="2"/>
    </row>
    <row r="18" spans="1:7">
      <c r="A18" s="2"/>
      <c r="B18" s="2"/>
      <c r="C18" s="2"/>
      <c r="D18" s="2"/>
      <c r="E18" s="2"/>
      <c r="F18" s="21"/>
      <c r="G18" s="2"/>
    </row>
    <row r="19" spans="1:7">
      <c r="A19" s="2"/>
      <c r="B19" s="2"/>
      <c r="C19" s="2"/>
      <c r="D19" s="2"/>
      <c r="E19" s="2"/>
      <c r="F19" s="21"/>
      <c r="G19" s="2"/>
    </row>
    <row r="20" spans="1:7">
      <c r="A20" s="2"/>
      <c r="B20" s="2"/>
      <c r="C20" s="2"/>
      <c r="D20" s="2"/>
      <c r="E20" s="2"/>
      <c r="F20" s="21"/>
      <c r="G20" s="2"/>
    </row>
    <row r="21" spans="1:7">
      <c r="A21" s="2"/>
      <c r="B21" s="2"/>
      <c r="C21" s="2"/>
      <c r="D21" s="2"/>
      <c r="E21" s="2"/>
      <c r="F21" s="21"/>
      <c r="G21" s="2"/>
    </row>
    <row r="22" spans="1:7">
      <c r="A22" s="210" t="s">
        <v>111</v>
      </c>
      <c r="B22" s="211"/>
      <c r="C22" s="211"/>
      <c r="D22" s="211"/>
      <c r="E22" s="211"/>
      <c r="F22" s="211"/>
      <c r="G22" s="212"/>
    </row>
    <row r="23" spans="1:7" ht="45">
      <c r="A23" s="4" t="s">
        <v>106</v>
      </c>
      <c r="B23" s="2" t="s">
        <v>122</v>
      </c>
      <c r="C23" s="2" t="s">
        <v>107</v>
      </c>
      <c r="D23" s="4" t="s">
        <v>102</v>
      </c>
      <c r="E23" s="4" t="s">
        <v>123</v>
      </c>
      <c r="F23" s="19" t="s">
        <v>108</v>
      </c>
      <c r="G23" s="20" t="s">
        <v>109</v>
      </c>
    </row>
    <row r="24" spans="1:7">
      <c r="A24" s="2"/>
      <c r="B24" s="2"/>
      <c r="C24" s="2"/>
      <c r="D24" s="2"/>
      <c r="E24" s="2"/>
      <c r="F24" s="21"/>
      <c r="G24" s="2"/>
    </row>
    <row r="25" spans="1:7">
      <c r="A25" s="2"/>
      <c r="B25" s="2"/>
      <c r="C25" s="2"/>
      <c r="D25" s="2"/>
      <c r="E25" s="2"/>
      <c r="F25" s="21"/>
      <c r="G25" s="2"/>
    </row>
    <row r="26" spans="1:7">
      <c r="A26" s="2"/>
      <c r="B26" s="2"/>
      <c r="C26" s="2"/>
      <c r="D26" s="2"/>
      <c r="E26" s="2"/>
      <c r="F26" s="21"/>
      <c r="G26" s="2"/>
    </row>
    <row r="27" spans="1:7">
      <c r="A27" s="2"/>
      <c r="B27" s="2"/>
      <c r="C27" s="2"/>
      <c r="D27" s="2"/>
      <c r="E27" s="2"/>
      <c r="F27" s="21"/>
      <c r="G27" s="2"/>
    </row>
    <row r="28" spans="1:7">
      <c r="A28" s="2"/>
      <c r="B28" s="2"/>
      <c r="C28" s="2"/>
      <c r="D28" s="2"/>
      <c r="E28" s="2"/>
      <c r="F28" s="21"/>
      <c r="G28" s="2"/>
    </row>
    <row r="29" spans="1:7">
      <c r="A29" s="2"/>
      <c r="B29" s="2"/>
      <c r="C29" s="2"/>
      <c r="D29" s="2"/>
      <c r="E29" s="2"/>
      <c r="F29" s="21"/>
      <c r="G29" s="2"/>
    </row>
    <row r="30" spans="1:7">
      <c r="A30" s="2"/>
      <c r="B30" s="2"/>
      <c r="C30" s="2"/>
      <c r="D30" s="2"/>
      <c r="E30" s="2"/>
      <c r="F30" s="21"/>
      <c r="G30" s="2"/>
    </row>
    <row r="31" spans="1:7">
      <c r="A31" s="210" t="s">
        <v>112</v>
      </c>
      <c r="B31" s="211"/>
      <c r="C31" s="211"/>
      <c r="D31" s="211"/>
      <c r="E31" s="211"/>
      <c r="F31" s="211"/>
      <c r="G31" s="212"/>
    </row>
    <row r="32" spans="1:7" ht="45">
      <c r="A32" s="4" t="s">
        <v>106</v>
      </c>
      <c r="B32" s="2" t="s">
        <v>122</v>
      </c>
      <c r="C32" s="2" t="s">
        <v>107</v>
      </c>
      <c r="D32" s="4" t="s">
        <v>102</v>
      </c>
      <c r="E32" s="4" t="s">
        <v>123</v>
      </c>
      <c r="F32" s="19" t="s">
        <v>108</v>
      </c>
      <c r="G32" s="20" t="s">
        <v>109</v>
      </c>
    </row>
    <row r="33" spans="1:7">
      <c r="A33" s="2"/>
      <c r="B33" s="2"/>
      <c r="C33" s="2"/>
      <c r="D33" s="2"/>
      <c r="E33" s="2"/>
      <c r="F33" s="21"/>
      <c r="G33" s="2"/>
    </row>
    <row r="34" spans="1:7">
      <c r="A34" s="2"/>
      <c r="B34" s="2"/>
      <c r="C34" s="2"/>
      <c r="D34" s="2"/>
      <c r="E34" s="2"/>
      <c r="F34" s="21"/>
      <c r="G34" s="2"/>
    </row>
    <row r="35" spans="1:7">
      <c r="A35" s="2"/>
      <c r="B35" s="2"/>
      <c r="C35" s="2"/>
      <c r="D35" s="2"/>
      <c r="E35" s="2"/>
      <c r="F35" s="21"/>
      <c r="G35" s="2"/>
    </row>
    <row r="36" spans="1:7">
      <c r="A36" s="2"/>
      <c r="B36" s="2"/>
      <c r="C36" s="2"/>
      <c r="D36" s="2"/>
      <c r="E36" s="2"/>
      <c r="F36" s="21"/>
      <c r="G36" s="2"/>
    </row>
    <row r="37" spans="1:7">
      <c r="A37" s="2"/>
      <c r="B37" s="2"/>
      <c r="C37" s="2"/>
      <c r="D37" s="2"/>
      <c r="E37" s="2"/>
      <c r="F37" s="21"/>
      <c r="G37" s="2"/>
    </row>
    <row r="38" spans="1:7">
      <c r="A38" s="2"/>
      <c r="B38" s="2"/>
      <c r="C38" s="2"/>
      <c r="D38" s="2"/>
      <c r="E38" s="2"/>
      <c r="F38" s="21"/>
      <c r="G38" s="2"/>
    </row>
    <row r="39" spans="1:7">
      <c r="A39" s="2"/>
      <c r="B39" s="2"/>
      <c r="C39" s="2"/>
      <c r="D39" s="2"/>
      <c r="E39" s="2"/>
      <c r="F39" s="21"/>
      <c r="G39" s="2"/>
    </row>
    <row r="40" spans="1:7">
      <c r="A40" s="2"/>
      <c r="B40" s="2"/>
      <c r="C40" s="2"/>
      <c r="D40" s="2"/>
      <c r="E40" s="2"/>
      <c r="F40" s="21"/>
      <c r="G40" s="2"/>
    </row>
    <row r="41" spans="1:7">
      <c r="A41" s="2"/>
      <c r="B41" s="2"/>
      <c r="C41" s="2"/>
      <c r="D41" s="2"/>
      <c r="E41" s="2"/>
      <c r="F41" s="21"/>
      <c r="G41" s="2"/>
    </row>
    <row r="42" spans="1:7">
      <c r="A42" s="210" t="s">
        <v>113</v>
      </c>
      <c r="B42" s="211"/>
      <c r="C42" s="211"/>
      <c r="D42" s="211"/>
      <c r="E42" s="211"/>
      <c r="F42" s="211"/>
      <c r="G42" s="212"/>
    </row>
    <row r="43" spans="1:7" ht="45">
      <c r="A43" s="4" t="s">
        <v>106</v>
      </c>
      <c r="B43" s="2" t="s">
        <v>122</v>
      </c>
      <c r="C43" s="2" t="s">
        <v>107</v>
      </c>
      <c r="D43" s="4" t="s">
        <v>102</v>
      </c>
      <c r="E43" s="4" t="s">
        <v>123</v>
      </c>
      <c r="F43" s="19" t="s">
        <v>108</v>
      </c>
      <c r="G43" s="20" t="s">
        <v>109</v>
      </c>
    </row>
    <row r="44" spans="1:7">
      <c r="A44" s="2"/>
      <c r="B44" s="2"/>
      <c r="C44" s="2"/>
      <c r="D44" s="2"/>
      <c r="E44" s="2"/>
      <c r="F44" s="21"/>
      <c r="G44" s="2"/>
    </row>
    <row r="45" spans="1:7">
      <c r="A45" s="2"/>
      <c r="B45" s="2"/>
      <c r="C45" s="2"/>
      <c r="D45" s="2"/>
      <c r="E45" s="2"/>
      <c r="F45" s="21"/>
      <c r="G45" s="2"/>
    </row>
    <row r="46" spans="1:7">
      <c r="A46" s="2"/>
      <c r="B46" s="2"/>
      <c r="C46" s="2"/>
      <c r="D46" s="2"/>
      <c r="E46" s="2"/>
      <c r="F46" s="21"/>
      <c r="G46" s="2"/>
    </row>
    <row r="47" spans="1:7">
      <c r="A47" s="2"/>
      <c r="B47" s="2"/>
      <c r="C47" s="2"/>
      <c r="D47" s="2"/>
      <c r="E47" s="2"/>
      <c r="F47" s="21"/>
      <c r="G47" s="2"/>
    </row>
    <row r="48" spans="1:7">
      <c r="A48" s="2"/>
      <c r="B48" s="2"/>
      <c r="C48" s="2"/>
      <c r="D48" s="2"/>
      <c r="E48" s="2"/>
      <c r="F48" s="21"/>
      <c r="G48" s="2"/>
    </row>
  </sheetData>
  <mergeCells count="7">
    <mergeCell ref="A31:G31"/>
    <mergeCell ref="A42:G42"/>
    <mergeCell ref="A1:F1"/>
    <mergeCell ref="A2:F2"/>
    <mergeCell ref="A4:G4"/>
    <mergeCell ref="A12:G12"/>
    <mergeCell ref="A22:G2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G11"/>
  <sheetViews>
    <sheetView workbookViewId="0">
      <selection activeCell="F7" sqref="F7"/>
    </sheetView>
  </sheetViews>
  <sheetFormatPr defaultRowHeight="15"/>
  <cols>
    <col min="1" max="2" width="29" customWidth="1"/>
    <col min="3" max="3" width="33.140625" customWidth="1"/>
    <col min="4" max="5" width="15" customWidth="1"/>
    <col min="6" max="6" width="16.28515625" customWidth="1"/>
    <col min="7" max="7" width="18.7109375" customWidth="1"/>
  </cols>
  <sheetData>
    <row r="1" spans="1:7" ht="15.75">
      <c r="A1" s="216" t="s">
        <v>197</v>
      </c>
      <c r="B1" s="217"/>
      <c r="C1" s="217"/>
      <c r="D1" s="217"/>
      <c r="E1" s="217"/>
      <c r="F1" s="217"/>
      <c r="G1" s="217"/>
    </row>
    <row r="2" spans="1:7" ht="15.75">
      <c r="A2" s="13"/>
      <c r="B2" s="13"/>
    </row>
    <row r="3" spans="1:7" ht="120">
      <c r="A3" s="14" t="s">
        <v>71</v>
      </c>
      <c r="B3" s="14" t="s">
        <v>99</v>
      </c>
      <c r="C3" s="9" t="s">
        <v>114</v>
      </c>
      <c r="D3" s="9" t="s">
        <v>100</v>
      </c>
      <c r="E3" s="9" t="s">
        <v>115</v>
      </c>
      <c r="F3" s="9" t="s">
        <v>124</v>
      </c>
      <c r="G3" s="22" t="s">
        <v>97</v>
      </c>
    </row>
    <row r="4" spans="1:7">
      <c r="A4" s="1" t="s">
        <v>275</v>
      </c>
      <c r="B4" s="1" t="s">
        <v>285</v>
      </c>
      <c r="C4" s="1" t="s">
        <v>286</v>
      </c>
      <c r="D4" s="1" t="s">
        <v>287</v>
      </c>
      <c r="E4" s="1">
        <v>2024</v>
      </c>
      <c r="F4" s="1">
        <v>169</v>
      </c>
      <c r="G4" s="1"/>
    </row>
    <row r="5" spans="1:7">
      <c r="A5" s="1" t="s">
        <v>275</v>
      </c>
      <c r="B5" s="1" t="s">
        <v>285</v>
      </c>
      <c r="C5" s="1" t="s">
        <v>288</v>
      </c>
      <c r="D5" s="1" t="s">
        <v>289</v>
      </c>
      <c r="E5" s="1">
        <v>2024</v>
      </c>
      <c r="F5" s="1">
        <v>169</v>
      </c>
      <c r="G5" s="1"/>
    </row>
    <row r="6" spans="1:7">
      <c r="A6" s="1" t="s">
        <v>275</v>
      </c>
      <c r="B6" s="1" t="s">
        <v>285</v>
      </c>
      <c r="C6" s="1" t="s">
        <v>290</v>
      </c>
      <c r="D6" s="1" t="s">
        <v>287</v>
      </c>
      <c r="E6" s="1">
        <v>2024</v>
      </c>
      <c r="F6" s="1">
        <v>107</v>
      </c>
      <c r="G6" s="1"/>
    </row>
    <row r="7" spans="1:7">
      <c r="A7" s="1"/>
      <c r="B7" s="1"/>
      <c r="C7" s="1"/>
      <c r="D7" s="1"/>
      <c r="E7" s="1"/>
      <c r="F7" s="1"/>
      <c r="G7" s="1"/>
    </row>
    <row r="8" spans="1:7">
      <c r="A8" s="1"/>
      <c r="B8" s="1"/>
      <c r="C8" s="1"/>
      <c r="D8" s="1"/>
      <c r="E8" s="1"/>
      <c r="F8" s="1"/>
      <c r="G8" s="1"/>
    </row>
    <row r="9" spans="1:7">
      <c r="A9" s="1"/>
      <c r="B9" s="1"/>
      <c r="C9" s="1"/>
      <c r="D9" s="1"/>
      <c r="E9" s="1"/>
      <c r="F9" s="1"/>
      <c r="G9" s="1"/>
    </row>
    <row r="10" spans="1:7">
      <c r="A10" s="1"/>
      <c r="B10" s="1"/>
      <c r="C10" s="1"/>
      <c r="D10" s="1"/>
      <c r="E10" s="1"/>
      <c r="F10" s="1"/>
      <c r="G10" s="1"/>
    </row>
    <row r="11" spans="1:7">
      <c r="A11" s="1"/>
      <c r="B11" s="1"/>
      <c r="C11" s="1"/>
      <c r="D11" s="1"/>
      <c r="E11" s="1"/>
      <c r="F11" s="1"/>
      <c r="G11" s="1"/>
    </row>
  </sheetData>
  <mergeCells count="1">
    <mergeCell ref="A1:G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D9"/>
  <sheetViews>
    <sheetView workbookViewId="0">
      <selection activeCell="C4" sqref="C4"/>
    </sheetView>
  </sheetViews>
  <sheetFormatPr defaultColWidth="34" defaultRowHeight="15"/>
  <sheetData>
    <row r="1" spans="1:4" ht="33" customHeight="1">
      <c r="A1" s="218" t="s">
        <v>198</v>
      </c>
      <c r="B1" s="218"/>
      <c r="C1" s="218"/>
      <c r="D1" s="218"/>
    </row>
    <row r="2" spans="1:4" ht="30">
      <c r="A2" s="2" t="s">
        <v>78</v>
      </c>
      <c r="B2" s="2" t="s">
        <v>0</v>
      </c>
      <c r="C2" s="4" t="s">
        <v>291</v>
      </c>
      <c r="D2" s="23" t="s">
        <v>97</v>
      </c>
    </row>
    <row r="3" spans="1:4">
      <c r="A3" s="1" t="s">
        <v>275</v>
      </c>
      <c r="B3" s="1" t="s">
        <v>285</v>
      </c>
      <c r="C3" s="1">
        <v>445</v>
      </c>
      <c r="D3" s="1"/>
    </row>
    <row r="4" spans="1:4">
      <c r="A4" s="1"/>
      <c r="B4" s="1"/>
      <c r="C4" s="1"/>
      <c r="D4" s="1"/>
    </row>
    <row r="5" spans="1:4">
      <c r="A5" s="1"/>
      <c r="B5" s="1"/>
      <c r="C5" s="1"/>
      <c r="D5" s="1"/>
    </row>
    <row r="6" spans="1:4">
      <c r="A6" s="1"/>
      <c r="B6" s="1"/>
      <c r="C6" s="1"/>
      <c r="D6" s="1"/>
    </row>
    <row r="7" spans="1:4">
      <c r="A7" s="1"/>
      <c r="B7" s="1"/>
      <c r="C7" s="1"/>
      <c r="D7" s="1"/>
    </row>
    <row r="8" spans="1:4">
      <c r="A8" s="1"/>
      <c r="B8" s="1"/>
      <c r="C8" s="1"/>
      <c r="D8" s="1"/>
    </row>
    <row r="9" spans="1:4">
      <c r="A9" s="1"/>
      <c r="B9" s="1"/>
      <c r="C9" s="1"/>
      <c r="D9" s="1"/>
    </row>
  </sheetData>
  <mergeCells count="1">
    <mergeCell ref="A1:D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D5"/>
  <sheetViews>
    <sheetView workbookViewId="0">
      <selection sqref="A1:D3"/>
    </sheetView>
  </sheetViews>
  <sheetFormatPr defaultColWidth="30.140625" defaultRowHeight="15"/>
  <cols>
    <col min="1" max="1" width="16.7109375" customWidth="1"/>
    <col min="2" max="2" width="18.85546875" customWidth="1"/>
    <col min="3" max="3" width="22.5703125" customWidth="1"/>
    <col min="4" max="4" width="49.140625" customWidth="1"/>
  </cols>
  <sheetData>
    <row r="1" spans="1:4">
      <c r="A1" s="209" t="s">
        <v>199</v>
      </c>
      <c r="B1" s="209"/>
      <c r="C1" s="209"/>
      <c r="D1" s="209"/>
    </row>
    <row r="2" spans="1:4" ht="30">
      <c r="A2" s="27" t="s">
        <v>78</v>
      </c>
      <c r="B2" s="27" t="s">
        <v>77</v>
      </c>
      <c r="C2" s="28" t="s">
        <v>84</v>
      </c>
      <c r="D2" s="28" t="s">
        <v>79</v>
      </c>
    </row>
    <row r="3" spans="1:4">
      <c r="A3" s="1" t="s">
        <v>275</v>
      </c>
      <c r="B3" s="1" t="s">
        <v>285</v>
      </c>
      <c r="C3" s="1">
        <v>450</v>
      </c>
      <c r="D3" s="1">
        <v>347</v>
      </c>
    </row>
    <row r="4" spans="1:4">
      <c r="A4" s="1"/>
      <c r="B4" s="1"/>
      <c r="C4" s="1"/>
      <c r="D4" s="1"/>
    </row>
    <row r="5" spans="1:4">
      <c r="A5" s="1"/>
      <c r="B5" s="1"/>
      <c r="C5" s="1"/>
      <c r="D5" s="1"/>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K6"/>
  <sheetViews>
    <sheetView workbookViewId="0">
      <selection activeCell="F4" sqref="F4"/>
    </sheetView>
  </sheetViews>
  <sheetFormatPr defaultColWidth="30.5703125" defaultRowHeight="15"/>
  <cols>
    <col min="1" max="1" width="12.7109375" customWidth="1"/>
    <col min="2" max="2" width="5.42578125" customWidth="1"/>
    <col min="3" max="3" width="6.85546875" customWidth="1"/>
    <col min="4" max="4" width="7.85546875" customWidth="1"/>
    <col min="5" max="5" width="8.28515625" customWidth="1"/>
    <col min="6" max="6" width="13.28515625" customWidth="1"/>
    <col min="7" max="7" width="6.7109375" customWidth="1"/>
    <col min="8" max="8" width="5.7109375" customWidth="1"/>
    <col min="9" max="9" width="8.140625" customWidth="1"/>
    <col min="10" max="10" width="5.140625" customWidth="1"/>
    <col min="11" max="11" width="8.5703125" customWidth="1"/>
  </cols>
  <sheetData>
    <row r="1" spans="1:11" ht="57.75" customHeight="1">
      <c r="A1" s="208" t="s">
        <v>200</v>
      </c>
      <c r="B1" s="208"/>
      <c r="C1" s="208"/>
      <c r="D1" s="208"/>
      <c r="E1" s="208"/>
      <c r="F1" s="208"/>
      <c r="G1" s="208"/>
      <c r="H1" s="208"/>
      <c r="I1" s="208"/>
      <c r="J1" s="208"/>
      <c r="K1" s="208"/>
    </row>
    <row r="2" spans="1:11" ht="33.75" customHeight="1">
      <c r="A2" s="222" t="s">
        <v>1</v>
      </c>
      <c r="B2" s="219" t="s">
        <v>72</v>
      </c>
      <c r="C2" s="220"/>
      <c r="D2" s="220"/>
      <c r="E2" s="220"/>
      <c r="F2" s="221"/>
      <c r="G2" s="219" t="s">
        <v>2</v>
      </c>
      <c r="H2" s="220"/>
      <c r="I2" s="220"/>
      <c r="J2" s="220"/>
      <c r="K2" s="221"/>
    </row>
    <row r="3" spans="1:11">
      <c r="A3" s="222"/>
      <c r="B3" s="27" t="s">
        <v>3</v>
      </c>
      <c r="C3" s="27" t="s">
        <v>4</v>
      </c>
      <c r="D3" s="27" t="s">
        <v>5</v>
      </c>
      <c r="E3" s="27" t="s">
        <v>6</v>
      </c>
      <c r="F3" s="27" t="s">
        <v>7</v>
      </c>
      <c r="G3" s="27" t="s">
        <v>3</v>
      </c>
      <c r="H3" s="27" t="s">
        <v>4</v>
      </c>
      <c r="I3" s="27" t="s">
        <v>5</v>
      </c>
      <c r="J3" s="27" t="s">
        <v>6</v>
      </c>
      <c r="K3" s="27" t="s">
        <v>7</v>
      </c>
    </row>
    <row r="4" spans="1:11">
      <c r="A4" s="1" t="s">
        <v>292</v>
      </c>
      <c r="B4" s="49">
        <v>0.02</v>
      </c>
      <c r="C4" s="49">
        <v>0.87</v>
      </c>
      <c r="D4" s="49">
        <v>0.01</v>
      </c>
      <c r="E4" s="49">
        <v>0.05</v>
      </c>
      <c r="F4" s="49">
        <v>0.05</v>
      </c>
      <c r="G4" s="1">
        <v>0</v>
      </c>
      <c r="H4" s="1">
        <v>345</v>
      </c>
      <c r="I4" s="1">
        <v>1</v>
      </c>
      <c r="J4" s="1">
        <v>0</v>
      </c>
      <c r="K4" s="1">
        <v>1</v>
      </c>
    </row>
    <row r="6" spans="1:11">
      <c r="A6" t="s">
        <v>125</v>
      </c>
    </row>
  </sheetData>
  <mergeCells count="4">
    <mergeCell ref="B2:F2"/>
    <mergeCell ref="G2:K2"/>
    <mergeCell ref="A1:K1"/>
    <mergeCell ref="A2:A3"/>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E511"/>
  <sheetViews>
    <sheetView workbookViewId="0">
      <selection sqref="A1:XFD1048576"/>
    </sheetView>
  </sheetViews>
  <sheetFormatPr defaultRowHeight="15"/>
  <cols>
    <col min="2" max="2" width="23.140625" customWidth="1"/>
    <col min="3" max="3" width="22.140625" customWidth="1"/>
    <col min="4" max="4" width="19.7109375" customWidth="1"/>
    <col min="5" max="5" width="15.140625" customWidth="1"/>
  </cols>
  <sheetData>
    <row r="1" spans="1:4" ht="15.75">
      <c r="A1" s="50"/>
      <c r="B1" s="51" t="s">
        <v>293</v>
      </c>
      <c r="C1" s="52"/>
      <c r="D1" s="51"/>
    </row>
    <row r="2" spans="1:4" ht="15.75">
      <c r="A2" s="50"/>
      <c r="B2" s="51" t="s">
        <v>294</v>
      </c>
      <c r="C2" s="52"/>
      <c r="D2" s="51"/>
    </row>
    <row r="3" spans="1:4" ht="15.75">
      <c r="A3" s="50"/>
      <c r="B3" s="50"/>
      <c r="C3" s="53"/>
      <c r="D3" s="51"/>
    </row>
    <row r="4" spans="1:4" ht="15.75">
      <c r="A4" s="36"/>
      <c r="B4" s="35" t="s">
        <v>295</v>
      </c>
      <c r="C4" s="54" t="s">
        <v>296</v>
      </c>
      <c r="D4" s="35" t="s">
        <v>297</v>
      </c>
    </row>
    <row r="5" spans="1:4" ht="15.75">
      <c r="A5" s="36"/>
      <c r="B5" s="55" t="s">
        <v>298</v>
      </c>
      <c r="C5" s="54"/>
      <c r="D5" s="35"/>
    </row>
    <row r="6" spans="1:4" ht="15.75">
      <c r="A6" s="56">
        <v>1</v>
      </c>
      <c r="B6" s="57" t="s">
        <v>299</v>
      </c>
      <c r="C6" s="1" t="s">
        <v>300</v>
      </c>
      <c r="D6" s="1" t="s">
        <v>301</v>
      </c>
    </row>
    <row r="7" spans="1:4" ht="15.75">
      <c r="A7" s="56">
        <v>2</v>
      </c>
      <c r="B7" s="57" t="s">
        <v>302</v>
      </c>
      <c r="C7" s="1" t="s">
        <v>303</v>
      </c>
      <c r="D7" s="1" t="s">
        <v>304</v>
      </c>
    </row>
    <row r="8" spans="1:4" ht="15.75">
      <c r="A8" s="56">
        <v>3</v>
      </c>
      <c r="B8" s="57" t="s">
        <v>305</v>
      </c>
      <c r="C8" s="1" t="s">
        <v>303</v>
      </c>
      <c r="D8" s="1" t="s">
        <v>306</v>
      </c>
    </row>
    <row r="9" spans="1:4" ht="15.75">
      <c r="A9" s="56">
        <v>4</v>
      </c>
      <c r="B9" s="57" t="s">
        <v>307</v>
      </c>
      <c r="C9" s="1" t="s">
        <v>303</v>
      </c>
      <c r="D9" s="1" t="s">
        <v>308</v>
      </c>
    </row>
    <row r="10" spans="1:4" ht="15.75">
      <c r="A10" s="56">
        <v>5</v>
      </c>
      <c r="B10" s="57" t="s">
        <v>309</v>
      </c>
      <c r="C10" s="1" t="s">
        <v>303</v>
      </c>
      <c r="D10" s="1" t="s">
        <v>310</v>
      </c>
    </row>
    <row r="11" spans="1:4" ht="15.75">
      <c r="A11" s="56">
        <v>6</v>
      </c>
      <c r="B11" s="57" t="s">
        <v>311</v>
      </c>
      <c r="C11" s="1" t="s">
        <v>300</v>
      </c>
      <c r="D11" s="1" t="s">
        <v>312</v>
      </c>
    </row>
    <row r="12" spans="1:4" ht="15.75">
      <c r="A12" s="56">
        <v>7</v>
      </c>
      <c r="B12" s="57" t="s">
        <v>313</v>
      </c>
      <c r="C12" s="1" t="s">
        <v>303</v>
      </c>
      <c r="D12" s="1" t="s">
        <v>314</v>
      </c>
    </row>
    <row r="13" spans="1:4" ht="15.75">
      <c r="A13" s="56">
        <v>8</v>
      </c>
      <c r="B13" s="57" t="s">
        <v>315</v>
      </c>
      <c r="C13" s="1" t="s">
        <v>300</v>
      </c>
      <c r="D13" s="1" t="s">
        <v>316</v>
      </c>
    </row>
    <row r="14" spans="1:4" ht="15.75">
      <c r="A14" s="56">
        <v>9</v>
      </c>
      <c r="B14" s="57" t="s">
        <v>317</v>
      </c>
      <c r="C14" s="1" t="s">
        <v>300</v>
      </c>
      <c r="D14" s="1" t="s">
        <v>318</v>
      </c>
    </row>
    <row r="15" spans="1:4" ht="15.75">
      <c r="A15" s="56">
        <v>10</v>
      </c>
      <c r="B15" s="57" t="s">
        <v>319</v>
      </c>
      <c r="C15" s="1" t="s">
        <v>300</v>
      </c>
      <c r="D15" s="1" t="s">
        <v>320</v>
      </c>
    </row>
    <row r="16" spans="1:4" ht="15.75">
      <c r="A16" s="56">
        <v>11</v>
      </c>
      <c r="B16" s="57" t="s">
        <v>321</v>
      </c>
      <c r="C16" s="1" t="s">
        <v>300</v>
      </c>
      <c r="D16" s="1" t="s">
        <v>322</v>
      </c>
    </row>
    <row r="17" spans="1:4" ht="15.75">
      <c r="A17" s="56">
        <v>12</v>
      </c>
      <c r="B17" s="57" t="s">
        <v>323</v>
      </c>
      <c r="C17" s="1" t="s">
        <v>300</v>
      </c>
      <c r="D17" s="1" t="s">
        <v>324</v>
      </c>
    </row>
    <row r="18" spans="1:4" ht="15.75">
      <c r="A18" s="56">
        <v>13</v>
      </c>
      <c r="B18" s="57" t="s">
        <v>325</v>
      </c>
      <c r="C18" s="1" t="s">
        <v>300</v>
      </c>
      <c r="D18" s="1" t="s">
        <v>326</v>
      </c>
    </row>
    <row r="19" spans="1:4" ht="15.75">
      <c r="A19" s="56">
        <v>14</v>
      </c>
      <c r="B19" s="57" t="s">
        <v>327</v>
      </c>
      <c r="C19" s="1" t="s">
        <v>303</v>
      </c>
      <c r="D19" s="1" t="s">
        <v>328</v>
      </c>
    </row>
    <row r="20" spans="1:4" ht="15.75">
      <c r="A20" s="56">
        <v>15</v>
      </c>
      <c r="B20" s="57" t="s">
        <v>329</v>
      </c>
      <c r="C20" s="1" t="s">
        <v>300</v>
      </c>
      <c r="D20" s="1" t="s">
        <v>330</v>
      </c>
    </row>
    <row r="21" spans="1:4" ht="15.75">
      <c r="A21" s="56">
        <v>16</v>
      </c>
      <c r="B21" s="57" t="s">
        <v>331</v>
      </c>
      <c r="C21" s="1" t="s">
        <v>300</v>
      </c>
      <c r="D21" s="1" t="s">
        <v>332</v>
      </c>
    </row>
    <row r="22" spans="1:4" ht="15.75">
      <c r="A22" s="56">
        <v>17</v>
      </c>
      <c r="B22" s="57" t="s">
        <v>333</v>
      </c>
      <c r="C22" s="1" t="s">
        <v>303</v>
      </c>
      <c r="D22" s="1" t="s">
        <v>334</v>
      </c>
    </row>
    <row r="23" spans="1:4" ht="15.75">
      <c r="A23" s="56">
        <v>18</v>
      </c>
      <c r="B23" s="57" t="s">
        <v>335</v>
      </c>
      <c r="C23" s="1" t="s">
        <v>303</v>
      </c>
      <c r="D23" s="1" t="s">
        <v>336</v>
      </c>
    </row>
    <row r="24" spans="1:4" ht="15.75">
      <c r="A24" s="56">
        <v>19</v>
      </c>
      <c r="B24" s="57" t="s">
        <v>337</v>
      </c>
      <c r="C24" s="1" t="s">
        <v>300</v>
      </c>
      <c r="D24" s="1" t="s">
        <v>338</v>
      </c>
    </row>
    <row r="25" spans="1:4" ht="15.75">
      <c r="A25" s="56">
        <v>20</v>
      </c>
      <c r="B25" s="57" t="s">
        <v>339</v>
      </c>
      <c r="C25" s="1" t="s">
        <v>303</v>
      </c>
      <c r="D25" s="1" t="s">
        <v>340</v>
      </c>
    </row>
    <row r="26" spans="1:4" ht="15.75">
      <c r="A26" s="56">
        <v>21</v>
      </c>
      <c r="B26" s="57" t="s">
        <v>341</v>
      </c>
      <c r="C26" s="1" t="s">
        <v>303</v>
      </c>
      <c r="D26" s="1" t="s">
        <v>342</v>
      </c>
    </row>
    <row r="27" spans="1:4" ht="15.75">
      <c r="A27" s="56">
        <v>22</v>
      </c>
      <c r="B27" s="57" t="s">
        <v>343</v>
      </c>
      <c r="C27" s="1" t="s">
        <v>303</v>
      </c>
      <c r="D27" s="1" t="s">
        <v>344</v>
      </c>
    </row>
    <row r="28" spans="1:4" ht="15.75">
      <c r="A28" s="56">
        <v>23</v>
      </c>
      <c r="B28" s="57" t="s">
        <v>345</v>
      </c>
      <c r="C28" s="1" t="s">
        <v>300</v>
      </c>
      <c r="D28" s="1" t="s">
        <v>346</v>
      </c>
    </row>
    <row r="29" spans="1:4" ht="15.75">
      <c r="A29" s="56">
        <v>35</v>
      </c>
      <c r="B29" s="57" t="s">
        <v>347</v>
      </c>
      <c r="C29" s="1" t="s">
        <v>303</v>
      </c>
      <c r="D29" s="1" t="s">
        <v>348</v>
      </c>
    </row>
    <row r="30" spans="1:4" ht="15.75">
      <c r="A30" s="56">
        <v>24</v>
      </c>
      <c r="B30" s="57" t="s">
        <v>349</v>
      </c>
      <c r="C30" s="1" t="s">
        <v>300</v>
      </c>
      <c r="D30" s="1" t="s">
        <v>350</v>
      </c>
    </row>
    <row r="31" spans="1:4" ht="15.75">
      <c r="A31" s="56">
        <v>25</v>
      </c>
      <c r="B31" s="57" t="s">
        <v>351</v>
      </c>
      <c r="C31" s="1" t="s">
        <v>300</v>
      </c>
      <c r="D31" s="1" t="s">
        <v>352</v>
      </c>
    </row>
    <row r="32" spans="1:4" ht="15.75">
      <c r="A32" s="56">
        <v>26</v>
      </c>
      <c r="B32" s="57" t="s">
        <v>353</v>
      </c>
      <c r="C32" s="1" t="s">
        <v>303</v>
      </c>
      <c r="D32" s="1" t="s">
        <v>354</v>
      </c>
    </row>
    <row r="33" spans="1:4" ht="15.75">
      <c r="A33" s="56">
        <v>27</v>
      </c>
      <c r="B33" s="57" t="s">
        <v>355</v>
      </c>
      <c r="C33" s="1" t="s">
        <v>303</v>
      </c>
      <c r="D33" s="1" t="s">
        <v>356</v>
      </c>
    </row>
    <row r="34" spans="1:4" ht="15.75">
      <c r="A34" s="56">
        <v>28</v>
      </c>
      <c r="B34" s="57" t="s">
        <v>357</v>
      </c>
      <c r="C34" s="1" t="s">
        <v>300</v>
      </c>
      <c r="D34" s="1" t="s">
        <v>358</v>
      </c>
    </row>
    <row r="35" spans="1:4" ht="15.75">
      <c r="A35" s="56">
        <v>29</v>
      </c>
      <c r="B35" s="57" t="s">
        <v>359</v>
      </c>
      <c r="C35" s="1" t="s">
        <v>303</v>
      </c>
      <c r="D35" s="1" t="s">
        <v>360</v>
      </c>
    </row>
    <row r="36" spans="1:4" ht="15.75">
      <c r="A36" s="56">
        <v>30</v>
      </c>
      <c r="B36" s="57" t="s">
        <v>361</v>
      </c>
      <c r="C36" s="1" t="s">
        <v>300</v>
      </c>
      <c r="D36" s="1" t="s">
        <v>362</v>
      </c>
    </row>
    <row r="37" spans="1:4" ht="15.75">
      <c r="A37" s="56">
        <v>31</v>
      </c>
      <c r="B37" s="57" t="s">
        <v>363</v>
      </c>
      <c r="C37" s="1" t="s">
        <v>300</v>
      </c>
      <c r="D37" s="1" t="s">
        <v>364</v>
      </c>
    </row>
    <row r="38" spans="1:4" ht="15.75">
      <c r="A38" s="56">
        <v>32</v>
      </c>
      <c r="B38" s="57" t="s">
        <v>365</v>
      </c>
      <c r="C38" s="1" t="s">
        <v>303</v>
      </c>
      <c r="D38" s="1" t="s">
        <v>366</v>
      </c>
    </row>
    <row r="39" spans="1:4" ht="15.75">
      <c r="A39" s="56">
        <v>33</v>
      </c>
      <c r="B39" s="57" t="s">
        <v>367</v>
      </c>
      <c r="C39" s="1" t="s">
        <v>303</v>
      </c>
      <c r="D39" s="1" t="s">
        <v>368</v>
      </c>
    </row>
    <row r="40" spans="1:4" ht="15.75">
      <c r="A40" s="56">
        <v>34</v>
      </c>
      <c r="B40" s="57" t="s">
        <v>369</v>
      </c>
      <c r="C40" s="1" t="s">
        <v>303</v>
      </c>
      <c r="D40" s="1" t="s">
        <v>370</v>
      </c>
    </row>
    <row r="42" spans="1:4" ht="15.75">
      <c r="B42" s="58" t="s">
        <v>371</v>
      </c>
    </row>
    <row r="43" spans="1:4" ht="15.75">
      <c r="A43" s="56">
        <v>1</v>
      </c>
      <c r="B43" s="57" t="s">
        <v>372</v>
      </c>
      <c r="C43" s="1" t="s">
        <v>303</v>
      </c>
      <c r="D43" s="1" t="s">
        <v>373</v>
      </c>
    </row>
    <row r="44" spans="1:4" ht="15.75">
      <c r="A44" s="56">
        <v>2</v>
      </c>
      <c r="B44" s="57" t="s">
        <v>374</v>
      </c>
      <c r="C44" s="1" t="s">
        <v>303</v>
      </c>
      <c r="D44" s="1" t="s">
        <v>375</v>
      </c>
    </row>
    <row r="45" spans="1:4" ht="15.75">
      <c r="A45" s="56">
        <v>3</v>
      </c>
      <c r="B45" s="57" t="s">
        <v>376</v>
      </c>
      <c r="C45" s="1" t="s">
        <v>303</v>
      </c>
      <c r="D45" s="1" t="s">
        <v>377</v>
      </c>
    </row>
    <row r="46" spans="1:4" ht="15.75">
      <c r="A46" s="56">
        <v>4</v>
      </c>
      <c r="B46" s="57" t="s">
        <v>378</v>
      </c>
      <c r="C46" s="1" t="s">
        <v>300</v>
      </c>
      <c r="D46" s="1" t="s">
        <v>379</v>
      </c>
    </row>
    <row r="47" spans="1:4" ht="15.75">
      <c r="A47" s="56">
        <v>5</v>
      </c>
      <c r="B47" s="57" t="s">
        <v>380</v>
      </c>
      <c r="C47" s="1" t="s">
        <v>303</v>
      </c>
      <c r="D47" s="1" t="s">
        <v>381</v>
      </c>
    </row>
    <row r="48" spans="1:4" ht="15.75">
      <c r="A48" s="56">
        <v>6</v>
      </c>
      <c r="B48" s="57" t="s">
        <v>382</v>
      </c>
      <c r="C48" s="1" t="s">
        <v>300</v>
      </c>
      <c r="D48" s="1" t="s">
        <v>383</v>
      </c>
    </row>
    <row r="49" spans="1:4" ht="15.75">
      <c r="A49" s="56">
        <v>7</v>
      </c>
      <c r="B49" s="57" t="s">
        <v>384</v>
      </c>
      <c r="C49" s="1" t="s">
        <v>303</v>
      </c>
      <c r="D49" s="1" t="s">
        <v>385</v>
      </c>
    </row>
    <row r="50" spans="1:4" ht="15.75">
      <c r="A50" s="56">
        <v>8</v>
      </c>
      <c r="B50" s="57" t="s">
        <v>386</v>
      </c>
      <c r="C50" s="1" t="s">
        <v>300</v>
      </c>
      <c r="D50" s="1" t="s">
        <v>387</v>
      </c>
    </row>
    <row r="51" spans="1:4" ht="15.75">
      <c r="A51" s="56">
        <v>9</v>
      </c>
      <c r="B51" s="57" t="s">
        <v>388</v>
      </c>
      <c r="C51" s="1" t="s">
        <v>303</v>
      </c>
      <c r="D51" s="1" t="s">
        <v>389</v>
      </c>
    </row>
    <row r="52" spans="1:4" ht="15.75">
      <c r="A52" s="56">
        <v>10</v>
      </c>
      <c r="B52" s="57" t="s">
        <v>390</v>
      </c>
      <c r="C52" s="1" t="s">
        <v>300</v>
      </c>
      <c r="D52" s="1" t="s">
        <v>391</v>
      </c>
    </row>
    <row r="53" spans="1:4" ht="15.75">
      <c r="A53" s="56">
        <v>11</v>
      </c>
      <c r="B53" s="57" t="s">
        <v>392</v>
      </c>
      <c r="C53" s="1" t="s">
        <v>303</v>
      </c>
      <c r="D53" s="1" t="s">
        <v>393</v>
      </c>
    </row>
    <row r="54" spans="1:4" ht="15.75">
      <c r="A54" s="56">
        <v>12</v>
      </c>
      <c r="B54" s="57" t="s">
        <v>394</v>
      </c>
      <c r="C54" s="1" t="s">
        <v>300</v>
      </c>
      <c r="D54" s="1" t="s">
        <v>395</v>
      </c>
    </row>
    <row r="55" spans="1:4" ht="15.75">
      <c r="A55" s="56">
        <v>13</v>
      </c>
      <c r="B55" s="57" t="s">
        <v>396</v>
      </c>
      <c r="C55" s="1" t="s">
        <v>303</v>
      </c>
      <c r="D55" s="1" t="s">
        <v>397</v>
      </c>
    </row>
    <row r="56" spans="1:4" ht="15.75">
      <c r="A56" s="56">
        <v>14</v>
      </c>
      <c r="B56" s="57" t="s">
        <v>398</v>
      </c>
      <c r="C56" s="1" t="s">
        <v>300</v>
      </c>
      <c r="D56" s="1" t="s">
        <v>399</v>
      </c>
    </row>
    <row r="57" spans="1:4" ht="15.75">
      <c r="A57" s="56">
        <v>15</v>
      </c>
      <c r="B57" s="57" t="s">
        <v>400</v>
      </c>
      <c r="C57" s="1" t="s">
        <v>300</v>
      </c>
      <c r="D57" s="1" t="s">
        <v>401</v>
      </c>
    </row>
    <row r="58" spans="1:4" ht="15.75">
      <c r="A58" s="56">
        <v>16</v>
      </c>
      <c r="B58" s="57" t="s">
        <v>402</v>
      </c>
      <c r="C58" s="1" t="s">
        <v>303</v>
      </c>
      <c r="D58" s="1" t="s">
        <v>403</v>
      </c>
    </row>
    <row r="59" spans="1:4" ht="15.75">
      <c r="A59" s="56">
        <v>17</v>
      </c>
      <c r="B59" s="57" t="s">
        <v>404</v>
      </c>
      <c r="C59" s="1" t="s">
        <v>300</v>
      </c>
      <c r="D59" s="1" t="s">
        <v>405</v>
      </c>
    </row>
    <row r="60" spans="1:4" ht="15.75">
      <c r="A60" s="56">
        <v>18</v>
      </c>
      <c r="B60" s="57" t="s">
        <v>406</v>
      </c>
      <c r="C60" s="1" t="s">
        <v>303</v>
      </c>
      <c r="D60" s="1" t="s">
        <v>407</v>
      </c>
    </row>
    <row r="61" spans="1:4" ht="15.75">
      <c r="A61" s="56">
        <v>19</v>
      </c>
      <c r="B61" s="57" t="s">
        <v>408</v>
      </c>
      <c r="C61" s="1" t="s">
        <v>300</v>
      </c>
      <c r="D61" s="1" t="s">
        <v>409</v>
      </c>
    </row>
    <row r="62" spans="1:4" ht="15.75">
      <c r="A62" s="56">
        <v>20</v>
      </c>
      <c r="B62" s="57" t="s">
        <v>410</v>
      </c>
      <c r="C62" s="1" t="s">
        <v>303</v>
      </c>
      <c r="D62" s="1" t="s">
        <v>411</v>
      </c>
    </row>
    <row r="63" spans="1:4" ht="15.75">
      <c r="A63" s="56">
        <v>21</v>
      </c>
      <c r="B63" s="57" t="s">
        <v>412</v>
      </c>
      <c r="C63" s="1" t="s">
        <v>300</v>
      </c>
      <c r="D63" s="1" t="s">
        <v>413</v>
      </c>
    </row>
    <row r="64" spans="1:4" ht="15.75">
      <c r="A64" s="56">
        <v>22</v>
      </c>
      <c r="B64" s="57" t="s">
        <v>414</v>
      </c>
      <c r="C64" s="1" t="s">
        <v>300</v>
      </c>
      <c r="D64" s="1" t="s">
        <v>415</v>
      </c>
    </row>
    <row r="65" spans="1:4" ht="15.75">
      <c r="A65" s="56">
        <v>23</v>
      </c>
      <c r="B65" s="57" t="s">
        <v>416</v>
      </c>
      <c r="C65" s="1" t="s">
        <v>303</v>
      </c>
      <c r="D65" s="1" t="s">
        <v>417</v>
      </c>
    </row>
    <row r="66" spans="1:4" ht="15.75">
      <c r="A66" s="56">
        <v>24</v>
      </c>
      <c r="B66" s="57" t="s">
        <v>418</v>
      </c>
      <c r="C66" s="1" t="s">
        <v>300</v>
      </c>
      <c r="D66" s="1" t="s">
        <v>419</v>
      </c>
    </row>
    <row r="67" spans="1:4" ht="15.75">
      <c r="A67" s="56">
        <v>25</v>
      </c>
      <c r="B67" s="57" t="s">
        <v>420</v>
      </c>
      <c r="C67" s="1" t="s">
        <v>303</v>
      </c>
      <c r="D67" s="1" t="s">
        <v>421</v>
      </c>
    </row>
    <row r="68" spans="1:4" ht="15.75">
      <c r="B68" s="59" t="s">
        <v>422</v>
      </c>
      <c r="C68" s="12"/>
      <c r="D68" s="12"/>
    </row>
    <row r="69" spans="1:4" ht="15.75">
      <c r="A69" s="23" t="s">
        <v>423</v>
      </c>
      <c r="B69" s="23" t="s">
        <v>424</v>
      </c>
      <c r="C69" s="54" t="s">
        <v>296</v>
      </c>
      <c r="D69" s="35" t="s">
        <v>297</v>
      </c>
    </row>
    <row r="70" spans="1:4" ht="15.75">
      <c r="A70" s="56">
        <v>1</v>
      </c>
      <c r="B70" s="57" t="s">
        <v>425</v>
      </c>
      <c r="C70" s="1" t="s">
        <v>300</v>
      </c>
      <c r="D70" s="1" t="s">
        <v>426</v>
      </c>
    </row>
    <row r="71" spans="1:4" ht="15.75">
      <c r="A71" s="56">
        <v>2</v>
      </c>
      <c r="B71" s="57" t="s">
        <v>427</v>
      </c>
      <c r="C71" s="1" t="s">
        <v>303</v>
      </c>
      <c r="D71" s="1" t="s">
        <v>428</v>
      </c>
    </row>
    <row r="72" spans="1:4" ht="15.75">
      <c r="A72" s="56">
        <v>3</v>
      </c>
      <c r="B72" s="57" t="s">
        <v>429</v>
      </c>
      <c r="C72" s="1" t="s">
        <v>303</v>
      </c>
      <c r="D72" s="1" t="s">
        <v>430</v>
      </c>
    </row>
    <row r="73" spans="1:4" ht="15.75">
      <c r="A73" s="56">
        <v>4</v>
      </c>
      <c r="B73" s="57" t="s">
        <v>431</v>
      </c>
      <c r="C73" s="1" t="s">
        <v>303</v>
      </c>
      <c r="D73" s="1" t="s">
        <v>432</v>
      </c>
    </row>
    <row r="74" spans="1:4" ht="15.75">
      <c r="A74" s="56">
        <v>5</v>
      </c>
      <c r="B74" s="57" t="s">
        <v>433</v>
      </c>
      <c r="C74" s="1" t="s">
        <v>300</v>
      </c>
      <c r="D74" s="1" t="s">
        <v>434</v>
      </c>
    </row>
    <row r="75" spans="1:4" ht="15.75">
      <c r="A75" s="56">
        <v>6</v>
      </c>
      <c r="B75" s="57" t="s">
        <v>435</v>
      </c>
      <c r="C75" s="1" t="s">
        <v>303</v>
      </c>
      <c r="D75" s="1" t="s">
        <v>436</v>
      </c>
    </row>
    <row r="76" spans="1:4" ht="15.75">
      <c r="A76" s="56">
        <v>7</v>
      </c>
      <c r="B76" s="57" t="s">
        <v>437</v>
      </c>
      <c r="C76" s="1" t="s">
        <v>300</v>
      </c>
      <c r="D76" s="1" t="s">
        <v>438</v>
      </c>
    </row>
    <row r="77" spans="1:4" ht="15.75">
      <c r="A77" s="56">
        <v>10</v>
      </c>
      <c r="B77" s="57" t="s">
        <v>439</v>
      </c>
      <c r="C77" s="1" t="s">
        <v>303</v>
      </c>
      <c r="D77" s="1" t="s">
        <v>440</v>
      </c>
    </row>
    <row r="78" spans="1:4" ht="15.75">
      <c r="A78" s="56">
        <v>8</v>
      </c>
      <c r="B78" s="57" t="s">
        <v>441</v>
      </c>
      <c r="C78" s="1" t="s">
        <v>300</v>
      </c>
      <c r="D78" s="1" t="s">
        <v>442</v>
      </c>
    </row>
    <row r="79" spans="1:4" ht="15.75">
      <c r="A79" s="56">
        <v>9</v>
      </c>
      <c r="B79" s="57" t="s">
        <v>443</v>
      </c>
      <c r="C79" s="1" t="s">
        <v>300</v>
      </c>
      <c r="D79" s="1" t="s">
        <v>444</v>
      </c>
    </row>
    <row r="80" spans="1:4" ht="15.75">
      <c r="A80" s="56">
        <v>11</v>
      </c>
      <c r="B80" s="57" t="s">
        <v>445</v>
      </c>
      <c r="C80" s="1" t="s">
        <v>300</v>
      </c>
      <c r="D80" s="1" t="s">
        <v>446</v>
      </c>
    </row>
    <row r="81" spans="1:4" ht="15.75">
      <c r="A81" s="56">
        <v>12</v>
      </c>
      <c r="B81" s="57" t="s">
        <v>447</v>
      </c>
      <c r="C81" s="1" t="s">
        <v>303</v>
      </c>
      <c r="D81" s="1" t="s">
        <v>448</v>
      </c>
    </row>
    <row r="82" spans="1:4" ht="15.75">
      <c r="A82" s="56">
        <v>13</v>
      </c>
      <c r="B82" s="57" t="s">
        <v>449</v>
      </c>
      <c r="C82" s="1" t="s">
        <v>300</v>
      </c>
      <c r="D82" s="1" t="s">
        <v>450</v>
      </c>
    </row>
    <row r="83" spans="1:4" ht="15.75">
      <c r="A83" s="56">
        <v>14</v>
      </c>
      <c r="B83" s="57" t="s">
        <v>451</v>
      </c>
      <c r="C83" s="1" t="s">
        <v>300</v>
      </c>
      <c r="D83" s="1" t="s">
        <v>452</v>
      </c>
    </row>
    <row r="84" spans="1:4" ht="15.75">
      <c r="A84" s="56">
        <v>15</v>
      </c>
      <c r="B84" s="57" t="s">
        <v>453</v>
      </c>
      <c r="C84" s="1" t="s">
        <v>303</v>
      </c>
      <c r="D84" s="1" t="s">
        <v>454</v>
      </c>
    </row>
    <row r="85" spans="1:4" ht="31.5">
      <c r="A85" s="56">
        <v>16</v>
      </c>
      <c r="B85" s="57" t="s">
        <v>455</v>
      </c>
      <c r="C85" s="1" t="s">
        <v>300</v>
      </c>
      <c r="D85" s="1" t="s">
        <v>456</v>
      </c>
    </row>
    <row r="86" spans="1:4" ht="15.75">
      <c r="A86" s="56">
        <v>17</v>
      </c>
      <c r="B86" s="57" t="s">
        <v>457</v>
      </c>
      <c r="C86" s="1" t="s">
        <v>300</v>
      </c>
      <c r="D86" s="1" t="s">
        <v>458</v>
      </c>
    </row>
    <row r="87" spans="1:4" ht="15.75">
      <c r="A87" s="56">
        <v>18</v>
      </c>
      <c r="B87" s="57" t="s">
        <v>459</v>
      </c>
      <c r="C87" s="1" t="s">
        <v>300</v>
      </c>
      <c r="D87" s="1" t="s">
        <v>460</v>
      </c>
    </row>
    <row r="88" spans="1:4" ht="15.75">
      <c r="A88" s="56">
        <v>19</v>
      </c>
      <c r="B88" s="57" t="s">
        <v>461</v>
      </c>
      <c r="C88" s="1" t="s">
        <v>300</v>
      </c>
      <c r="D88" s="1" t="s">
        <v>462</v>
      </c>
    </row>
    <row r="89" spans="1:4" ht="15.75">
      <c r="A89" s="56">
        <v>20</v>
      </c>
      <c r="B89" s="57" t="s">
        <v>463</v>
      </c>
      <c r="C89" s="1" t="s">
        <v>300</v>
      </c>
      <c r="D89" s="1" t="s">
        <v>464</v>
      </c>
    </row>
    <row r="90" spans="1:4" ht="15.75">
      <c r="A90" s="56">
        <v>21</v>
      </c>
      <c r="B90" s="57" t="s">
        <v>465</v>
      </c>
      <c r="C90" s="1" t="s">
        <v>300</v>
      </c>
      <c r="D90" s="1" t="s">
        <v>466</v>
      </c>
    </row>
    <row r="91" spans="1:4" ht="15.75">
      <c r="A91" s="56">
        <v>22</v>
      </c>
      <c r="B91" s="57" t="s">
        <v>467</v>
      </c>
      <c r="C91" s="1" t="s">
        <v>300</v>
      </c>
      <c r="D91" s="1" t="s">
        <v>468</v>
      </c>
    </row>
    <row r="92" spans="1:4" ht="15.75">
      <c r="A92" s="56">
        <v>23</v>
      </c>
      <c r="B92" s="57" t="s">
        <v>469</v>
      </c>
      <c r="C92" s="1" t="s">
        <v>300</v>
      </c>
      <c r="D92" s="1" t="s">
        <v>470</v>
      </c>
    </row>
    <row r="93" spans="1:4" ht="15.75">
      <c r="A93" s="56">
        <v>24</v>
      </c>
      <c r="B93" s="57" t="s">
        <v>471</v>
      </c>
      <c r="C93" s="1" t="s">
        <v>300</v>
      </c>
      <c r="D93" s="1" t="s">
        <v>472</v>
      </c>
    </row>
    <row r="94" spans="1:4" ht="15.75">
      <c r="A94" s="56">
        <v>25</v>
      </c>
      <c r="B94" s="57" t="s">
        <v>473</v>
      </c>
      <c r="C94" s="1" t="s">
        <v>303</v>
      </c>
      <c r="D94" s="1" t="s">
        <v>474</v>
      </c>
    </row>
    <row r="95" spans="1:4" ht="15.75">
      <c r="A95" s="56">
        <v>26</v>
      </c>
      <c r="B95" s="57" t="s">
        <v>475</v>
      </c>
      <c r="C95" s="1" t="s">
        <v>300</v>
      </c>
      <c r="D95" s="1" t="s">
        <v>476</v>
      </c>
    </row>
    <row r="96" spans="1:4" ht="15.75">
      <c r="B96" s="59" t="s">
        <v>422</v>
      </c>
      <c r="C96" s="12"/>
      <c r="D96" s="12"/>
    </row>
    <row r="97" spans="1:4" ht="15.75">
      <c r="A97" s="56">
        <v>27</v>
      </c>
      <c r="B97" s="57" t="s">
        <v>477</v>
      </c>
      <c r="C97" s="1" t="s">
        <v>300</v>
      </c>
      <c r="D97" s="1" t="s">
        <v>478</v>
      </c>
    </row>
    <row r="98" spans="1:4" ht="15.75">
      <c r="A98" s="56">
        <v>28</v>
      </c>
      <c r="B98" s="57" t="s">
        <v>479</v>
      </c>
      <c r="C98" s="1" t="s">
        <v>300</v>
      </c>
      <c r="D98" s="1" t="s">
        <v>480</v>
      </c>
    </row>
    <row r="99" spans="1:4" ht="15.75">
      <c r="A99" s="56">
        <v>29</v>
      </c>
      <c r="B99" s="57" t="s">
        <v>481</v>
      </c>
      <c r="C99" s="1" t="s">
        <v>300</v>
      </c>
      <c r="D99" s="1" t="s">
        <v>482</v>
      </c>
    </row>
    <row r="100" spans="1:4" ht="15.75">
      <c r="A100" s="56">
        <v>30</v>
      </c>
      <c r="B100" s="57" t="s">
        <v>483</v>
      </c>
      <c r="C100" s="1" t="s">
        <v>303</v>
      </c>
      <c r="D100" s="1" t="s">
        <v>484</v>
      </c>
    </row>
    <row r="101" spans="1:4" ht="15.75">
      <c r="A101" s="56">
        <v>31</v>
      </c>
      <c r="B101" s="57" t="s">
        <v>485</v>
      </c>
      <c r="C101" s="1" t="s">
        <v>300</v>
      </c>
      <c r="D101" s="1" t="s">
        <v>486</v>
      </c>
    </row>
    <row r="102" spans="1:4" ht="15.75">
      <c r="A102" s="56">
        <v>32</v>
      </c>
      <c r="B102" s="57" t="s">
        <v>487</v>
      </c>
      <c r="C102" s="1" t="s">
        <v>303</v>
      </c>
      <c r="D102" s="1" t="s">
        <v>488</v>
      </c>
    </row>
    <row r="103" spans="1:4" ht="15.75">
      <c r="A103" s="56">
        <v>33</v>
      </c>
      <c r="B103" s="57" t="s">
        <v>489</v>
      </c>
      <c r="C103" s="1" t="s">
        <v>300</v>
      </c>
      <c r="D103" s="1" t="s">
        <v>490</v>
      </c>
    </row>
    <row r="104" spans="1:4" ht="15.75">
      <c r="A104" s="56">
        <v>34</v>
      </c>
      <c r="B104" s="57" t="s">
        <v>491</v>
      </c>
      <c r="C104" s="1" t="s">
        <v>300</v>
      </c>
      <c r="D104" s="1" t="s">
        <v>492</v>
      </c>
    </row>
    <row r="105" spans="1:4" ht="15.75">
      <c r="A105" s="56">
        <v>35</v>
      </c>
      <c r="B105" s="57" t="s">
        <v>493</v>
      </c>
      <c r="C105" s="1" t="s">
        <v>303</v>
      </c>
      <c r="D105" s="1" t="s">
        <v>494</v>
      </c>
    </row>
    <row r="106" spans="1:4" ht="15.75">
      <c r="A106" s="56">
        <v>36</v>
      </c>
      <c r="B106" s="57" t="s">
        <v>495</v>
      </c>
      <c r="C106" s="1" t="s">
        <v>303</v>
      </c>
      <c r="D106" s="1" t="s">
        <v>496</v>
      </c>
    </row>
    <row r="107" spans="1:4" ht="15.75">
      <c r="A107" s="56">
        <v>37</v>
      </c>
      <c r="B107" s="60" t="s">
        <v>497</v>
      </c>
      <c r="C107" s="1" t="s">
        <v>303</v>
      </c>
      <c r="D107" s="1" t="s">
        <v>498</v>
      </c>
    </row>
    <row r="108" spans="1:4" ht="15.75">
      <c r="A108" s="56">
        <v>38</v>
      </c>
      <c r="B108" s="57" t="s">
        <v>499</v>
      </c>
      <c r="C108" s="1" t="s">
        <v>303</v>
      </c>
      <c r="D108" s="1" t="s">
        <v>500</v>
      </c>
    </row>
    <row r="109" spans="1:4" ht="15.75">
      <c r="A109" s="56">
        <v>39</v>
      </c>
      <c r="B109" s="57" t="s">
        <v>501</v>
      </c>
      <c r="C109" s="1" t="s">
        <v>303</v>
      </c>
      <c r="D109" s="1" t="s">
        <v>502</v>
      </c>
    </row>
    <row r="110" spans="1:4" ht="15.75">
      <c r="A110" s="56">
        <v>40</v>
      </c>
      <c r="B110" s="57" t="s">
        <v>503</v>
      </c>
      <c r="C110" s="1" t="s">
        <v>303</v>
      </c>
      <c r="D110" s="1" t="s">
        <v>504</v>
      </c>
    </row>
    <row r="111" spans="1:4" ht="15.75">
      <c r="A111" s="56">
        <v>41</v>
      </c>
      <c r="B111" s="60" t="s">
        <v>505</v>
      </c>
      <c r="C111" s="1" t="s">
        <v>300</v>
      </c>
      <c r="D111" s="1" t="s">
        <v>506</v>
      </c>
    </row>
    <row r="112" spans="1:4" ht="15.75">
      <c r="A112" s="56">
        <v>42</v>
      </c>
      <c r="B112" s="57" t="s">
        <v>507</v>
      </c>
      <c r="C112" s="1" t="s">
        <v>303</v>
      </c>
      <c r="D112" s="1" t="s">
        <v>508</v>
      </c>
    </row>
    <row r="113" spans="1:4" ht="15.75">
      <c r="A113" s="56">
        <v>43</v>
      </c>
      <c r="B113" s="57" t="s">
        <v>509</v>
      </c>
      <c r="C113" s="1" t="s">
        <v>300</v>
      </c>
      <c r="D113" s="1" t="s">
        <v>510</v>
      </c>
    </row>
    <row r="114" spans="1:4" ht="15.75">
      <c r="A114" s="56">
        <v>44</v>
      </c>
      <c r="B114" s="57" t="s">
        <v>511</v>
      </c>
      <c r="C114" s="1" t="s">
        <v>300</v>
      </c>
      <c r="D114" s="1" t="s">
        <v>512</v>
      </c>
    </row>
    <row r="115" spans="1:4" ht="15.75">
      <c r="A115" s="56">
        <v>45</v>
      </c>
      <c r="B115" s="57" t="s">
        <v>513</v>
      </c>
      <c r="C115" s="1" t="s">
        <v>300</v>
      </c>
      <c r="D115" s="1" t="s">
        <v>514</v>
      </c>
    </row>
    <row r="116" spans="1:4" ht="15.75">
      <c r="A116" s="56">
        <v>46</v>
      </c>
      <c r="B116" s="57" t="s">
        <v>515</v>
      </c>
      <c r="C116" s="1" t="s">
        <v>300</v>
      </c>
      <c r="D116" s="1" t="s">
        <v>516</v>
      </c>
    </row>
    <row r="117" spans="1:4" ht="15.75">
      <c r="A117" s="56">
        <v>47</v>
      </c>
      <c r="B117" s="57" t="s">
        <v>517</v>
      </c>
      <c r="C117" s="1" t="s">
        <v>303</v>
      </c>
      <c r="D117" s="1" t="s">
        <v>518</v>
      </c>
    </row>
    <row r="119" spans="1:4">
      <c r="B119" s="55" t="s">
        <v>519</v>
      </c>
    </row>
    <row r="120" spans="1:4">
      <c r="A120" s="23" t="s">
        <v>423</v>
      </c>
      <c r="B120" s="23" t="s">
        <v>424</v>
      </c>
      <c r="C120" s="23"/>
      <c r="D120" s="1"/>
    </row>
    <row r="121" spans="1:4" ht="15.75">
      <c r="A121" s="56">
        <v>1</v>
      </c>
      <c r="B121" s="61" t="s">
        <v>520</v>
      </c>
      <c r="C121" s="1" t="s">
        <v>300</v>
      </c>
      <c r="D121" s="1" t="s">
        <v>521</v>
      </c>
    </row>
    <row r="122" spans="1:4" ht="15.75">
      <c r="A122" s="56">
        <v>2</v>
      </c>
      <c r="B122" s="62" t="s">
        <v>522</v>
      </c>
      <c r="C122" s="1" t="s">
        <v>303</v>
      </c>
      <c r="D122" s="1" t="s">
        <v>523</v>
      </c>
    </row>
    <row r="123" spans="1:4" ht="15.75">
      <c r="A123" s="56">
        <v>3</v>
      </c>
      <c r="B123" s="62" t="s">
        <v>524</v>
      </c>
      <c r="C123" s="1" t="s">
        <v>300</v>
      </c>
      <c r="D123" s="1" t="s">
        <v>525</v>
      </c>
    </row>
    <row r="124" spans="1:4" ht="15.75">
      <c r="A124" s="56">
        <v>4</v>
      </c>
      <c r="B124" s="61" t="s">
        <v>526</v>
      </c>
      <c r="C124" s="1" t="s">
        <v>303</v>
      </c>
      <c r="D124" s="1" t="s">
        <v>527</v>
      </c>
    </row>
    <row r="125" spans="1:4" ht="15.75">
      <c r="A125" s="56">
        <v>5</v>
      </c>
      <c r="B125" s="61" t="s">
        <v>528</v>
      </c>
      <c r="C125" s="1" t="s">
        <v>300</v>
      </c>
      <c r="D125" s="1" t="s">
        <v>529</v>
      </c>
    </row>
    <row r="126" spans="1:4" ht="15.75">
      <c r="A126" s="56">
        <v>6</v>
      </c>
      <c r="B126" s="57" t="s">
        <v>530</v>
      </c>
      <c r="C126" s="1" t="s">
        <v>303</v>
      </c>
      <c r="D126" s="1" t="s">
        <v>531</v>
      </c>
    </row>
    <row r="127" spans="1:4" ht="15.75">
      <c r="A127" s="56">
        <v>7</v>
      </c>
      <c r="B127" s="62" t="s">
        <v>532</v>
      </c>
      <c r="C127" s="1" t="s">
        <v>300</v>
      </c>
      <c r="D127" s="1" t="s">
        <v>533</v>
      </c>
    </row>
    <row r="128" spans="1:4" ht="15.75">
      <c r="A128" s="56">
        <v>8</v>
      </c>
      <c r="B128" s="57" t="s">
        <v>534</v>
      </c>
      <c r="C128" s="1" t="s">
        <v>303</v>
      </c>
      <c r="D128" s="1" t="s">
        <v>535</v>
      </c>
    </row>
    <row r="129" spans="1:4" ht="15.75">
      <c r="A129" s="56">
        <v>9</v>
      </c>
      <c r="B129" s="62" t="s">
        <v>536</v>
      </c>
      <c r="C129" s="1" t="s">
        <v>300</v>
      </c>
      <c r="D129" s="1" t="s">
        <v>537</v>
      </c>
    </row>
    <row r="130" spans="1:4" ht="15.75">
      <c r="A130" s="56">
        <v>10</v>
      </c>
      <c r="B130" s="61" t="s">
        <v>538</v>
      </c>
      <c r="C130" s="1" t="s">
        <v>303</v>
      </c>
      <c r="D130" s="1" t="s">
        <v>539</v>
      </c>
    </row>
    <row r="131" spans="1:4" ht="15.75">
      <c r="A131" s="56">
        <v>11</v>
      </c>
      <c r="B131" s="57" t="s">
        <v>540</v>
      </c>
      <c r="C131" s="1" t="s">
        <v>303</v>
      </c>
      <c r="D131" s="1" t="s">
        <v>541</v>
      </c>
    </row>
    <row r="132" spans="1:4" ht="15.75">
      <c r="A132" s="56">
        <v>12</v>
      </c>
      <c r="B132" s="61" t="s">
        <v>542</v>
      </c>
      <c r="C132" s="1" t="s">
        <v>303</v>
      </c>
      <c r="D132" s="1" t="s">
        <v>543</v>
      </c>
    </row>
    <row r="133" spans="1:4" ht="15.75">
      <c r="A133" s="56">
        <v>13</v>
      </c>
      <c r="B133" s="61" t="s">
        <v>544</v>
      </c>
      <c r="C133" s="1" t="s">
        <v>303</v>
      </c>
      <c r="D133" s="1" t="s">
        <v>545</v>
      </c>
    </row>
    <row r="134" spans="1:4" ht="15.75">
      <c r="A134" s="56">
        <v>14</v>
      </c>
      <c r="B134" s="61" t="s">
        <v>546</v>
      </c>
      <c r="C134" s="1" t="s">
        <v>300</v>
      </c>
      <c r="D134" s="1" t="s">
        <v>547</v>
      </c>
    </row>
    <row r="135" spans="1:4" ht="15.75">
      <c r="A135" s="56">
        <v>15</v>
      </c>
      <c r="B135" s="61" t="s">
        <v>548</v>
      </c>
      <c r="C135" s="1" t="s">
        <v>303</v>
      </c>
      <c r="D135" s="1" t="s">
        <v>549</v>
      </c>
    </row>
    <row r="136" spans="1:4" ht="15.75">
      <c r="A136" s="56">
        <v>16</v>
      </c>
      <c r="B136" s="61" t="s">
        <v>550</v>
      </c>
      <c r="C136" s="1" t="s">
        <v>303</v>
      </c>
      <c r="D136" s="1" t="s">
        <v>551</v>
      </c>
    </row>
    <row r="137" spans="1:4" ht="15.75">
      <c r="A137" s="56">
        <v>17</v>
      </c>
      <c r="B137" s="61" t="s">
        <v>552</v>
      </c>
      <c r="C137" s="1" t="s">
        <v>303</v>
      </c>
      <c r="D137" s="1" t="s">
        <v>553</v>
      </c>
    </row>
    <row r="138" spans="1:4" ht="15.75">
      <c r="A138" s="56">
        <v>18</v>
      </c>
      <c r="B138" s="61" t="s">
        <v>554</v>
      </c>
      <c r="C138" s="1" t="s">
        <v>303</v>
      </c>
      <c r="D138" s="1" t="s">
        <v>555</v>
      </c>
    </row>
    <row r="139" spans="1:4" ht="15.75">
      <c r="A139" s="56">
        <v>19</v>
      </c>
      <c r="B139" s="61" t="s">
        <v>556</v>
      </c>
      <c r="C139" s="1" t="s">
        <v>300</v>
      </c>
      <c r="D139" s="1" t="s">
        <v>557</v>
      </c>
    </row>
    <row r="140" spans="1:4" ht="15.75">
      <c r="A140" s="56">
        <v>20</v>
      </c>
      <c r="B140" s="61" t="s">
        <v>558</v>
      </c>
      <c r="C140" s="1" t="s">
        <v>303</v>
      </c>
      <c r="D140" s="1" t="s">
        <v>559</v>
      </c>
    </row>
    <row r="141" spans="1:4" ht="15.75">
      <c r="A141" s="56">
        <v>21</v>
      </c>
      <c r="B141" s="61" t="s">
        <v>560</v>
      </c>
      <c r="C141" s="1" t="s">
        <v>300</v>
      </c>
      <c r="D141" s="1" t="s">
        <v>561</v>
      </c>
    </row>
    <row r="142" spans="1:4" ht="15.75">
      <c r="A142" s="56">
        <v>22</v>
      </c>
      <c r="B142" s="61" t="s">
        <v>562</v>
      </c>
      <c r="C142" s="1" t="s">
        <v>303</v>
      </c>
      <c r="D142" s="1" t="s">
        <v>563</v>
      </c>
    </row>
    <row r="143" spans="1:4" ht="15.75">
      <c r="A143" s="63"/>
      <c r="B143" s="64"/>
    </row>
    <row r="144" spans="1:4">
      <c r="B144" s="55" t="s">
        <v>519</v>
      </c>
    </row>
    <row r="145" spans="1:4" ht="15.75">
      <c r="A145" s="56">
        <v>23</v>
      </c>
      <c r="B145" s="61" t="s">
        <v>564</v>
      </c>
      <c r="C145" s="1" t="s">
        <v>303</v>
      </c>
      <c r="D145" s="1" t="s">
        <v>565</v>
      </c>
    </row>
    <row r="146" spans="1:4" ht="15.75">
      <c r="A146" s="56">
        <v>24</v>
      </c>
      <c r="B146" s="61" t="s">
        <v>566</v>
      </c>
      <c r="C146" s="1" t="s">
        <v>300</v>
      </c>
      <c r="D146" s="1" t="s">
        <v>567</v>
      </c>
    </row>
    <row r="148" spans="1:4" ht="15.75">
      <c r="B148" s="58" t="s">
        <v>568</v>
      </c>
    </row>
    <row r="149" spans="1:4">
      <c r="A149" s="23" t="s">
        <v>423</v>
      </c>
      <c r="B149" s="23" t="s">
        <v>424</v>
      </c>
      <c r="C149" s="23"/>
      <c r="D149" s="1"/>
    </row>
    <row r="150" spans="1:4" ht="15.75">
      <c r="A150" s="56">
        <v>1</v>
      </c>
      <c r="B150" s="57" t="s">
        <v>569</v>
      </c>
      <c r="C150" s="1" t="s">
        <v>303</v>
      </c>
      <c r="D150" s="1" t="s">
        <v>570</v>
      </c>
    </row>
    <row r="151" spans="1:4" ht="15.75">
      <c r="A151" s="56">
        <v>2</v>
      </c>
      <c r="B151" s="57" t="s">
        <v>571</v>
      </c>
      <c r="C151" s="1" t="s">
        <v>303</v>
      </c>
      <c r="D151" s="1" t="s">
        <v>572</v>
      </c>
    </row>
    <row r="152" spans="1:4" ht="15.75">
      <c r="A152" s="56">
        <v>3</v>
      </c>
      <c r="B152" s="57" t="s">
        <v>573</v>
      </c>
      <c r="C152" s="1" t="s">
        <v>303</v>
      </c>
      <c r="D152" s="1" t="s">
        <v>574</v>
      </c>
    </row>
    <row r="153" spans="1:4" ht="15.75">
      <c r="A153" s="56">
        <v>4</v>
      </c>
      <c r="B153" s="57" t="s">
        <v>575</v>
      </c>
      <c r="C153" s="1" t="s">
        <v>303</v>
      </c>
      <c r="D153" s="1" t="s">
        <v>576</v>
      </c>
    </row>
    <row r="154" spans="1:4" ht="15.75">
      <c r="A154" s="56">
        <v>5</v>
      </c>
      <c r="B154" s="57" t="s">
        <v>577</v>
      </c>
      <c r="C154" s="1" t="s">
        <v>300</v>
      </c>
      <c r="D154" s="1" t="s">
        <v>578</v>
      </c>
    </row>
    <row r="155" spans="1:4" ht="15.75">
      <c r="A155" s="56">
        <v>6</v>
      </c>
      <c r="B155" s="57" t="s">
        <v>579</v>
      </c>
      <c r="C155" s="1" t="s">
        <v>303</v>
      </c>
      <c r="D155" s="1" t="s">
        <v>580</v>
      </c>
    </row>
    <row r="156" spans="1:4" ht="15.75">
      <c r="A156" s="56">
        <v>7</v>
      </c>
      <c r="B156" s="57" t="s">
        <v>581</v>
      </c>
      <c r="C156" s="1" t="s">
        <v>303</v>
      </c>
      <c r="D156" s="1" t="s">
        <v>582</v>
      </c>
    </row>
    <row r="157" spans="1:4" ht="15.75">
      <c r="A157" s="56">
        <v>8</v>
      </c>
      <c r="B157" s="57" t="s">
        <v>583</v>
      </c>
      <c r="C157" s="1" t="s">
        <v>300</v>
      </c>
      <c r="D157" s="1" t="s">
        <v>584</v>
      </c>
    </row>
    <row r="158" spans="1:4" ht="15.75">
      <c r="A158" s="56">
        <v>9</v>
      </c>
      <c r="B158" s="57" t="s">
        <v>585</v>
      </c>
      <c r="C158" s="1" t="s">
        <v>300</v>
      </c>
      <c r="D158" s="1" t="s">
        <v>586</v>
      </c>
    </row>
    <row r="159" spans="1:4" ht="15.75">
      <c r="A159" s="56">
        <v>10</v>
      </c>
      <c r="B159" s="57" t="s">
        <v>587</v>
      </c>
      <c r="C159" s="1" t="s">
        <v>300</v>
      </c>
      <c r="D159" s="1" t="s">
        <v>588</v>
      </c>
    </row>
    <row r="160" spans="1:4" ht="15.75">
      <c r="A160" s="56">
        <v>11</v>
      </c>
      <c r="B160" s="57" t="s">
        <v>589</v>
      </c>
      <c r="C160" s="1" t="s">
        <v>303</v>
      </c>
      <c r="D160" s="1" t="s">
        <v>590</v>
      </c>
    </row>
    <row r="161" spans="1:4" ht="15.75">
      <c r="A161" s="56">
        <v>12</v>
      </c>
      <c r="B161" s="57" t="s">
        <v>591</v>
      </c>
      <c r="C161" s="1" t="s">
        <v>300</v>
      </c>
      <c r="D161" s="1" t="s">
        <v>592</v>
      </c>
    </row>
    <row r="162" spans="1:4" ht="15.75">
      <c r="A162" s="56">
        <v>13</v>
      </c>
      <c r="B162" s="57" t="s">
        <v>593</v>
      </c>
      <c r="C162" s="1" t="s">
        <v>300</v>
      </c>
      <c r="D162" s="1" t="s">
        <v>594</v>
      </c>
    </row>
    <row r="163" spans="1:4" ht="15.75">
      <c r="A163" s="56">
        <v>14</v>
      </c>
      <c r="B163" s="57" t="s">
        <v>595</v>
      </c>
      <c r="C163" s="1" t="s">
        <v>300</v>
      </c>
      <c r="D163" s="1" t="s">
        <v>596</v>
      </c>
    </row>
    <row r="164" spans="1:4" ht="15.75">
      <c r="A164" s="56">
        <v>15</v>
      </c>
      <c r="B164" s="57" t="s">
        <v>597</v>
      </c>
      <c r="C164" s="1" t="s">
        <v>300</v>
      </c>
      <c r="D164" s="1" t="s">
        <v>598</v>
      </c>
    </row>
    <row r="165" spans="1:4" ht="15.75">
      <c r="A165" s="56">
        <v>16</v>
      </c>
      <c r="B165" s="57" t="s">
        <v>599</v>
      </c>
      <c r="C165" s="1" t="s">
        <v>303</v>
      </c>
      <c r="D165" s="1" t="s">
        <v>600</v>
      </c>
    </row>
    <row r="166" spans="1:4" ht="15.75">
      <c r="A166" s="56">
        <v>17</v>
      </c>
      <c r="B166" s="57" t="s">
        <v>601</v>
      </c>
      <c r="C166" s="1" t="s">
        <v>300</v>
      </c>
      <c r="D166" s="1" t="s">
        <v>602</v>
      </c>
    </row>
    <row r="167" spans="1:4" ht="15.75">
      <c r="A167" s="56">
        <v>18</v>
      </c>
      <c r="B167" s="57" t="s">
        <v>603</v>
      </c>
      <c r="C167" s="1" t="s">
        <v>300</v>
      </c>
      <c r="D167" s="1" t="s">
        <v>604</v>
      </c>
    </row>
    <row r="168" spans="1:4" ht="15.75">
      <c r="A168" s="56">
        <v>19</v>
      </c>
      <c r="B168" s="57" t="s">
        <v>605</v>
      </c>
      <c r="C168" s="1" t="s">
        <v>300</v>
      </c>
      <c r="D168" s="1" t="s">
        <v>606</v>
      </c>
    </row>
    <row r="169" spans="1:4" ht="15.75">
      <c r="A169" s="56">
        <v>20</v>
      </c>
      <c r="B169" s="57" t="s">
        <v>607</v>
      </c>
      <c r="C169" s="1" t="s">
        <v>303</v>
      </c>
      <c r="D169" s="1" t="s">
        <v>608</v>
      </c>
    </row>
    <row r="170" spans="1:4" ht="31.5">
      <c r="A170" s="56">
        <v>21</v>
      </c>
      <c r="B170" s="57" t="s">
        <v>609</v>
      </c>
      <c r="C170" s="1" t="s">
        <v>300</v>
      </c>
      <c r="D170" s="1" t="s">
        <v>610</v>
      </c>
    </row>
    <row r="171" spans="1:4" ht="15.75">
      <c r="A171" s="56">
        <v>22</v>
      </c>
      <c r="B171" s="57" t="s">
        <v>611</v>
      </c>
      <c r="C171" s="1" t="s">
        <v>300</v>
      </c>
      <c r="D171" s="1" t="s">
        <v>612</v>
      </c>
    </row>
    <row r="172" spans="1:4" ht="15.75">
      <c r="A172" s="56">
        <v>23</v>
      </c>
      <c r="B172" s="57" t="s">
        <v>613</v>
      </c>
      <c r="C172" s="1" t="s">
        <v>300</v>
      </c>
      <c r="D172" s="1" t="s">
        <v>614</v>
      </c>
    </row>
    <row r="173" spans="1:4" ht="15.75">
      <c r="A173" s="56">
        <v>24</v>
      </c>
      <c r="B173" s="57" t="s">
        <v>615</v>
      </c>
      <c r="C173" s="1" t="s">
        <v>300</v>
      </c>
      <c r="D173" s="1" t="s">
        <v>616</v>
      </c>
    </row>
    <row r="174" spans="1:4" ht="15.75">
      <c r="A174" s="56">
        <v>25</v>
      </c>
      <c r="B174" s="57" t="s">
        <v>617</v>
      </c>
      <c r="C174" s="1" t="s">
        <v>303</v>
      </c>
      <c r="D174" s="1" t="s">
        <v>618</v>
      </c>
    </row>
    <row r="175" spans="1:4" ht="15.75">
      <c r="A175" s="56">
        <v>26</v>
      </c>
      <c r="B175" s="57" t="s">
        <v>619</v>
      </c>
      <c r="C175" s="1" t="s">
        <v>300</v>
      </c>
      <c r="D175" s="1" t="s">
        <v>620</v>
      </c>
    </row>
    <row r="176" spans="1:4" ht="15.75">
      <c r="A176" s="56">
        <v>27</v>
      </c>
      <c r="B176" s="57" t="s">
        <v>621</v>
      </c>
      <c r="C176" s="1" t="s">
        <v>303</v>
      </c>
      <c r="D176" s="1" t="s">
        <v>622</v>
      </c>
    </row>
    <row r="177" spans="1:4" ht="15.75">
      <c r="A177" s="56">
        <v>28</v>
      </c>
      <c r="B177" s="57" t="s">
        <v>623</v>
      </c>
      <c r="C177" s="1" t="s">
        <v>303</v>
      </c>
      <c r="D177" s="1" t="s">
        <v>624</v>
      </c>
    </row>
    <row r="178" spans="1:4" ht="15.75">
      <c r="A178" s="56">
        <v>29</v>
      </c>
      <c r="B178" s="57" t="s">
        <v>625</v>
      </c>
      <c r="C178" s="1" t="s">
        <v>300</v>
      </c>
      <c r="D178" s="1" t="s">
        <v>626</v>
      </c>
    </row>
    <row r="179" spans="1:4" ht="15.75">
      <c r="A179" s="56">
        <v>30</v>
      </c>
      <c r="B179" s="57" t="s">
        <v>627</v>
      </c>
      <c r="C179" s="1" t="s">
        <v>300</v>
      </c>
      <c r="D179" s="1" t="s">
        <v>628</v>
      </c>
    </row>
    <row r="180" spans="1:4" ht="15.75">
      <c r="A180" s="56">
        <v>31</v>
      </c>
      <c r="B180" s="57" t="s">
        <v>629</v>
      </c>
      <c r="C180" s="1" t="s">
        <v>303</v>
      </c>
      <c r="D180" s="1" t="s">
        <v>630</v>
      </c>
    </row>
    <row r="181" spans="1:4" ht="15.75">
      <c r="A181" s="56">
        <v>32</v>
      </c>
      <c r="B181" s="57" t="s">
        <v>631</v>
      </c>
      <c r="C181" s="1" t="s">
        <v>303</v>
      </c>
      <c r="D181" s="1" t="s">
        <v>632</v>
      </c>
    </row>
    <row r="182" spans="1:4" ht="15.75">
      <c r="A182" s="56">
        <v>33</v>
      </c>
      <c r="B182" s="57" t="s">
        <v>633</v>
      </c>
      <c r="C182" s="1" t="s">
        <v>303</v>
      </c>
      <c r="D182" s="1" t="s">
        <v>634</v>
      </c>
    </row>
    <row r="184" spans="1:4" ht="15.75">
      <c r="B184" s="59" t="s">
        <v>635</v>
      </c>
      <c r="C184" s="12"/>
    </row>
    <row r="185" spans="1:4">
      <c r="A185" s="23" t="s">
        <v>423</v>
      </c>
      <c r="B185" s="23" t="s">
        <v>424</v>
      </c>
      <c r="C185" s="23"/>
      <c r="D185" s="1"/>
    </row>
    <row r="186" spans="1:4" ht="15.75">
      <c r="A186" s="56">
        <v>1</v>
      </c>
      <c r="B186" s="61" t="s">
        <v>636</v>
      </c>
      <c r="C186" s="1" t="s">
        <v>300</v>
      </c>
      <c r="D186" s="1" t="s">
        <v>637</v>
      </c>
    </row>
    <row r="187" spans="1:4" ht="15.75">
      <c r="A187" s="56">
        <v>2</v>
      </c>
      <c r="B187" s="61" t="s">
        <v>638</v>
      </c>
      <c r="C187" s="1" t="s">
        <v>303</v>
      </c>
      <c r="D187" s="1" t="s">
        <v>639</v>
      </c>
    </row>
    <row r="188" spans="1:4" ht="15.75">
      <c r="A188" s="56">
        <v>3</v>
      </c>
      <c r="B188" s="61" t="s">
        <v>640</v>
      </c>
      <c r="C188" s="1" t="s">
        <v>303</v>
      </c>
      <c r="D188" s="1" t="s">
        <v>641</v>
      </c>
    </row>
    <row r="189" spans="1:4" ht="15.75">
      <c r="A189" s="56">
        <v>4</v>
      </c>
      <c r="B189" s="61" t="s">
        <v>642</v>
      </c>
      <c r="C189" s="1" t="s">
        <v>300</v>
      </c>
      <c r="D189" s="1" t="s">
        <v>643</v>
      </c>
    </row>
    <row r="190" spans="1:4" ht="15.75">
      <c r="A190" s="56">
        <v>5</v>
      </c>
      <c r="B190" s="61" t="s">
        <v>644</v>
      </c>
      <c r="C190" s="1" t="s">
        <v>300</v>
      </c>
      <c r="D190" s="1" t="s">
        <v>645</v>
      </c>
    </row>
    <row r="191" spans="1:4" ht="15.75" thickBot="1"/>
    <row r="192" spans="1:4" ht="32.25" thickBot="1">
      <c r="A192" s="65" t="s">
        <v>646</v>
      </c>
      <c r="B192" s="66" t="s">
        <v>128</v>
      </c>
      <c r="C192" s="67" t="s">
        <v>647</v>
      </c>
      <c r="D192" s="68"/>
    </row>
    <row r="193" spans="1:4" ht="16.5" thickBot="1">
      <c r="A193" s="69">
        <v>1</v>
      </c>
      <c r="B193" s="70" t="s">
        <v>298</v>
      </c>
      <c r="C193" s="71">
        <v>35</v>
      </c>
    </row>
    <row r="194" spans="1:4" ht="16.5" thickBot="1">
      <c r="A194" s="69">
        <v>2</v>
      </c>
      <c r="B194" s="70" t="s">
        <v>371</v>
      </c>
      <c r="C194" s="71">
        <v>25</v>
      </c>
    </row>
    <row r="195" spans="1:4" ht="16.5" thickBot="1">
      <c r="A195" s="69">
        <v>3</v>
      </c>
      <c r="B195" s="70" t="s">
        <v>422</v>
      </c>
      <c r="C195" s="71">
        <v>47</v>
      </c>
      <c r="D195" s="72"/>
    </row>
    <row r="196" spans="1:4" ht="16.5" thickBot="1">
      <c r="A196" s="69">
        <v>4</v>
      </c>
      <c r="B196" s="70" t="s">
        <v>519</v>
      </c>
      <c r="C196" s="71">
        <v>24</v>
      </c>
      <c r="D196" s="72"/>
    </row>
    <row r="197" spans="1:4" ht="16.5" thickBot="1">
      <c r="A197" s="69">
        <v>5</v>
      </c>
      <c r="B197" s="70" t="s">
        <v>568</v>
      </c>
      <c r="C197" s="71">
        <v>33</v>
      </c>
      <c r="D197" s="72"/>
    </row>
    <row r="198" spans="1:4" ht="16.5" thickBot="1">
      <c r="A198" s="69">
        <v>6</v>
      </c>
      <c r="B198" s="70" t="s">
        <v>635</v>
      </c>
      <c r="C198" s="71">
        <v>5</v>
      </c>
      <c r="D198" s="72"/>
    </row>
    <row r="199" spans="1:4" ht="16.5" thickBot="1">
      <c r="A199" s="69">
        <v>7</v>
      </c>
      <c r="B199" s="70" t="s">
        <v>648</v>
      </c>
      <c r="C199" s="71">
        <v>0</v>
      </c>
      <c r="D199" s="72"/>
    </row>
    <row r="200" spans="1:4" ht="16.5" thickBot="1">
      <c r="A200" s="223" t="s">
        <v>649</v>
      </c>
      <c r="B200" s="224"/>
      <c r="C200" s="67">
        <v>169</v>
      </c>
      <c r="D200" s="73"/>
    </row>
    <row r="202" spans="1:4" ht="15.75">
      <c r="A202" s="57">
        <v>1</v>
      </c>
      <c r="B202" s="23" t="s">
        <v>298</v>
      </c>
      <c r="C202" s="2">
        <v>17</v>
      </c>
      <c r="D202" s="2" t="s">
        <v>650</v>
      </c>
    </row>
    <row r="203" spans="1:4">
      <c r="A203" s="1"/>
      <c r="B203" s="1"/>
      <c r="C203" s="2">
        <v>18</v>
      </c>
      <c r="D203" s="2" t="s">
        <v>651</v>
      </c>
    </row>
    <row r="204" spans="1:4" ht="15.75">
      <c r="A204" s="1">
        <v>2</v>
      </c>
      <c r="B204" s="74" t="s">
        <v>371</v>
      </c>
      <c r="C204" s="2">
        <v>12</v>
      </c>
      <c r="D204" s="2" t="s">
        <v>300</v>
      </c>
    </row>
    <row r="205" spans="1:4">
      <c r="A205" s="1"/>
      <c r="B205" s="1"/>
      <c r="C205" s="2">
        <v>13</v>
      </c>
      <c r="D205" s="2" t="s">
        <v>303</v>
      </c>
    </row>
    <row r="206" spans="1:4" ht="15.75">
      <c r="A206" s="1">
        <v>3</v>
      </c>
      <c r="B206" s="8" t="s">
        <v>422</v>
      </c>
      <c r="C206" s="2">
        <v>29</v>
      </c>
      <c r="D206" s="2" t="s">
        <v>300</v>
      </c>
    </row>
    <row r="207" spans="1:4">
      <c r="A207" s="1"/>
      <c r="B207" s="1"/>
      <c r="C207" s="2">
        <v>15</v>
      </c>
      <c r="D207" s="2" t="s">
        <v>303</v>
      </c>
    </row>
    <row r="208" spans="1:4">
      <c r="A208" s="1">
        <v>4</v>
      </c>
      <c r="B208" s="23" t="s">
        <v>519</v>
      </c>
      <c r="C208" s="2">
        <v>9</v>
      </c>
      <c r="D208" s="2" t="s">
        <v>300</v>
      </c>
    </row>
    <row r="209" spans="1:4">
      <c r="A209" s="1"/>
      <c r="B209" s="1"/>
      <c r="C209" s="2">
        <v>18</v>
      </c>
      <c r="D209" s="2" t="s">
        <v>303</v>
      </c>
    </row>
    <row r="210" spans="1:4" ht="15.75">
      <c r="A210" s="1">
        <v>5</v>
      </c>
      <c r="B210" s="74" t="s">
        <v>568</v>
      </c>
      <c r="C210" s="2">
        <v>18</v>
      </c>
      <c r="D210" s="2" t="s">
        <v>300</v>
      </c>
    </row>
    <row r="211" spans="1:4">
      <c r="A211" s="1"/>
      <c r="B211" s="1"/>
      <c r="C211" s="2">
        <v>15</v>
      </c>
      <c r="D211" s="2" t="s">
        <v>303</v>
      </c>
    </row>
    <row r="212" spans="1:4" ht="15.75">
      <c r="A212" s="1">
        <v>6</v>
      </c>
      <c r="B212" s="8" t="s">
        <v>635</v>
      </c>
      <c r="C212" s="2">
        <v>3</v>
      </c>
      <c r="D212" s="2" t="s">
        <v>300</v>
      </c>
    </row>
    <row r="213" spans="1:4">
      <c r="A213" s="1"/>
      <c r="B213" s="1"/>
      <c r="C213" s="2">
        <v>2</v>
      </c>
      <c r="D213" s="2" t="s">
        <v>303</v>
      </c>
    </row>
    <row r="216" spans="1:4" ht="15.75">
      <c r="A216" s="50"/>
      <c r="B216" s="51" t="s">
        <v>293</v>
      </c>
      <c r="C216" s="52"/>
      <c r="D216" s="51"/>
    </row>
    <row r="217" spans="1:4" ht="15.75">
      <c r="A217" s="50"/>
      <c r="B217" s="51" t="s">
        <v>652</v>
      </c>
      <c r="C217" s="52"/>
      <c r="D217" s="51"/>
    </row>
    <row r="218" spans="1:4" ht="15.75">
      <c r="A218" s="50"/>
      <c r="B218" s="50"/>
      <c r="C218" s="53"/>
      <c r="D218" s="51"/>
    </row>
    <row r="219" spans="1:4" ht="15.75">
      <c r="A219" s="36"/>
      <c r="B219" s="35" t="s">
        <v>295</v>
      </c>
      <c r="C219" s="54" t="s">
        <v>296</v>
      </c>
      <c r="D219" s="35" t="s">
        <v>297</v>
      </c>
    </row>
    <row r="220" spans="1:4" ht="15.75">
      <c r="A220" s="36"/>
      <c r="B220" s="35" t="s">
        <v>298</v>
      </c>
      <c r="C220" s="54"/>
      <c r="D220" s="35"/>
    </row>
    <row r="221" spans="1:4" ht="15.75">
      <c r="A221" s="36">
        <v>1</v>
      </c>
      <c r="B221" s="75" t="s">
        <v>653</v>
      </c>
      <c r="C221" s="76" t="s">
        <v>654</v>
      </c>
      <c r="D221" s="77" t="s">
        <v>655</v>
      </c>
    </row>
    <row r="222" spans="1:4" ht="15.75">
      <c r="A222" s="36">
        <v>2</v>
      </c>
      <c r="B222" s="78" t="s">
        <v>656</v>
      </c>
      <c r="C222" s="79" t="s">
        <v>654</v>
      </c>
      <c r="D222" s="80" t="s">
        <v>657</v>
      </c>
    </row>
    <row r="223" spans="1:4" ht="15.75">
      <c r="A223" s="36">
        <v>3</v>
      </c>
      <c r="B223" s="81" t="s">
        <v>658</v>
      </c>
      <c r="C223" s="82" t="s">
        <v>659</v>
      </c>
      <c r="D223" s="83" t="s">
        <v>660</v>
      </c>
    </row>
    <row r="224" spans="1:4" ht="15.75">
      <c r="A224" s="36">
        <v>4</v>
      </c>
      <c r="B224" s="84" t="s">
        <v>661</v>
      </c>
      <c r="C224" s="85" t="s">
        <v>654</v>
      </c>
      <c r="D224" s="77" t="s">
        <v>662</v>
      </c>
    </row>
    <row r="225" spans="1:4" ht="15.75">
      <c r="A225" s="36">
        <v>5</v>
      </c>
      <c r="B225" s="86" t="s">
        <v>663</v>
      </c>
      <c r="C225" s="87" t="s">
        <v>654</v>
      </c>
      <c r="D225" s="88" t="s">
        <v>664</v>
      </c>
    </row>
    <row r="226" spans="1:4" ht="15.75">
      <c r="A226" s="36">
        <v>6</v>
      </c>
      <c r="B226" s="89" t="s">
        <v>665</v>
      </c>
      <c r="C226" s="90" t="s">
        <v>654</v>
      </c>
      <c r="D226" s="91" t="s">
        <v>666</v>
      </c>
    </row>
    <row r="227" spans="1:4" ht="15.75">
      <c r="A227" s="36">
        <v>7</v>
      </c>
      <c r="B227" s="92" t="s">
        <v>667</v>
      </c>
      <c r="C227" s="82" t="s">
        <v>654</v>
      </c>
      <c r="D227" s="83" t="s">
        <v>668</v>
      </c>
    </row>
    <row r="228" spans="1:4" ht="15.75">
      <c r="A228" s="36">
        <v>8</v>
      </c>
      <c r="B228" s="93" t="s">
        <v>669</v>
      </c>
      <c r="C228" s="94" t="s">
        <v>654</v>
      </c>
      <c r="D228" s="94" t="s">
        <v>670</v>
      </c>
    </row>
    <row r="229" spans="1:4" ht="15.75">
      <c r="A229" s="36">
        <v>9</v>
      </c>
      <c r="B229" s="86" t="s">
        <v>671</v>
      </c>
      <c r="C229" s="87" t="s">
        <v>654</v>
      </c>
      <c r="D229" s="88" t="s">
        <v>672</v>
      </c>
    </row>
    <row r="230" spans="1:4" ht="15.75">
      <c r="A230" s="36">
        <v>10</v>
      </c>
      <c r="B230" s="92" t="s">
        <v>673</v>
      </c>
      <c r="C230" s="82" t="s">
        <v>659</v>
      </c>
      <c r="D230" s="83" t="s">
        <v>674</v>
      </c>
    </row>
    <row r="231" spans="1:4" ht="15.75">
      <c r="A231" s="36">
        <v>11</v>
      </c>
      <c r="B231" s="95" t="s">
        <v>675</v>
      </c>
      <c r="C231" s="79" t="s">
        <v>654</v>
      </c>
      <c r="D231" s="80" t="s">
        <v>676</v>
      </c>
    </row>
    <row r="232" spans="1:4" ht="15.75">
      <c r="A232" s="36">
        <v>12</v>
      </c>
      <c r="B232" s="96" t="s">
        <v>677</v>
      </c>
      <c r="C232" s="97" t="s">
        <v>654</v>
      </c>
      <c r="D232" s="83" t="s">
        <v>678</v>
      </c>
    </row>
    <row r="233" spans="1:4" ht="15.75">
      <c r="A233" s="36">
        <v>13</v>
      </c>
      <c r="B233" s="98" t="s">
        <v>679</v>
      </c>
      <c r="C233" s="99" t="s">
        <v>659</v>
      </c>
      <c r="D233" s="77" t="s">
        <v>680</v>
      </c>
    </row>
    <row r="234" spans="1:4" ht="15.75">
      <c r="A234" s="36">
        <v>14</v>
      </c>
      <c r="B234" s="95" t="s">
        <v>681</v>
      </c>
      <c r="C234" s="79" t="s">
        <v>654</v>
      </c>
      <c r="D234" s="80" t="s">
        <v>682</v>
      </c>
    </row>
    <row r="235" spans="1:4" ht="15.75">
      <c r="A235" s="36">
        <v>15</v>
      </c>
      <c r="B235" s="100" t="s">
        <v>683</v>
      </c>
      <c r="C235" s="101" t="s">
        <v>659</v>
      </c>
      <c r="D235" s="91" t="s">
        <v>684</v>
      </c>
    </row>
    <row r="236" spans="1:4" ht="15.75">
      <c r="A236" s="36">
        <v>16</v>
      </c>
      <c r="B236" s="92" t="s">
        <v>685</v>
      </c>
      <c r="C236" s="82" t="s">
        <v>659</v>
      </c>
      <c r="D236" s="83" t="s">
        <v>686</v>
      </c>
    </row>
    <row r="237" spans="1:4" ht="15.75">
      <c r="A237" s="36">
        <v>17</v>
      </c>
      <c r="B237" s="89" t="s">
        <v>687</v>
      </c>
      <c r="C237" s="90" t="s">
        <v>654</v>
      </c>
      <c r="D237" s="91" t="s">
        <v>688</v>
      </c>
    </row>
    <row r="238" spans="1:4" ht="15.75">
      <c r="A238" s="36"/>
      <c r="B238" s="51" t="s">
        <v>689</v>
      </c>
      <c r="C238" s="52"/>
      <c r="D238" s="91"/>
    </row>
    <row r="239" spans="1:4" ht="15.75">
      <c r="A239" s="36">
        <v>18</v>
      </c>
      <c r="B239" s="102" t="s">
        <v>690</v>
      </c>
      <c r="C239" s="103" t="s">
        <v>659</v>
      </c>
      <c r="D239" s="83" t="s">
        <v>691</v>
      </c>
    </row>
    <row r="240" spans="1:4" ht="15.75">
      <c r="A240" s="36">
        <v>19</v>
      </c>
      <c r="B240" s="93" t="s">
        <v>692</v>
      </c>
      <c r="C240" s="94" t="s">
        <v>654</v>
      </c>
      <c r="D240" s="77" t="s">
        <v>693</v>
      </c>
    </row>
    <row r="241" spans="1:4" ht="15.75">
      <c r="A241" s="36">
        <v>20</v>
      </c>
      <c r="B241" s="104" t="s">
        <v>694</v>
      </c>
      <c r="C241" s="105" t="s">
        <v>654</v>
      </c>
      <c r="D241" s="80" t="s">
        <v>695</v>
      </c>
    </row>
    <row r="242" spans="1:4" ht="15.75">
      <c r="A242" s="36">
        <v>21</v>
      </c>
      <c r="B242" s="106" t="s">
        <v>696</v>
      </c>
      <c r="C242" s="107" t="s">
        <v>659</v>
      </c>
      <c r="D242" s="91" t="s">
        <v>697</v>
      </c>
    </row>
    <row r="243" spans="1:4" ht="15.75">
      <c r="A243" s="36">
        <v>22</v>
      </c>
      <c r="B243" s="108" t="s">
        <v>698</v>
      </c>
      <c r="C243" s="109" t="s">
        <v>654</v>
      </c>
      <c r="D243" s="83" t="s">
        <v>699</v>
      </c>
    </row>
    <row r="244" spans="1:4" ht="15.75">
      <c r="A244" s="36">
        <v>23</v>
      </c>
      <c r="B244" s="104" t="s">
        <v>700</v>
      </c>
      <c r="C244" s="105" t="s">
        <v>654</v>
      </c>
      <c r="D244" s="80" t="s">
        <v>701</v>
      </c>
    </row>
    <row r="245" spans="1:4" ht="15.75">
      <c r="A245" s="36"/>
      <c r="B245" s="110" t="s">
        <v>422</v>
      </c>
      <c r="C245" s="111"/>
      <c r="D245" s="80"/>
    </row>
    <row r="246" spans="1:4" ht="15.75">
      <c r="A246" s="36">
        <v>24</v>
      </c>
      <c r="B246" s="106" t="s">
        <v>702</v>
      </c>
      <c r="C246" s="107" t="s">
        <v>654</v>
      </c>
      <c r="D246" s="91" t="s">
        <v>703</v>
      </c>
    </row>
    <row r="247" spans="1:4" ht="15.75">
      <c r="A247" s="36">
        <v>25</v>
      </c>
      <c r="B247" s="93" t="s">
        <v>704</v>
      </c>
      <c r="C247" s="94" t="s">
        <v>659</v>
      </c>
      <c r="D247" s="77" t="s">
        <v>705</v>
      </c>
    </row>
    <row r="248" spans="1:4" ht="15.75">
      <c r="A248" s="36">
        <v>26</v>
      </c>
      <c r="B248" s="104" t="s">
        <v>706</v>
      </c>
      <c r="C248" s="105" t="s">
        <v>654</v>
      </c>
      <c r="D248" s="80" t="s">
        <v>707</v>
      </c>
    </row>
    <row r="249" spans="1:4" ht="15.75">
      <c r="A249" s="36">
        <v>27</v>
      </c>
      <c r="B249" s="112" t="s">
        <v>708</v>
      </c>
      <c r="C249" s="113" t="s">
        <v>654</v>
      </c>
      <c r="D249" s="91" t="s">
        <v>709</v>
      </c>
    </row>
    <row r="250" spans="1:4" ht="15.75">
      <c r="A250" s="36">
        <v>28</v>
      </c>
      <c r="B250" s="108" t="s">
        <v>710</v>
      </c>
      <c r="C250" s="109" t="s">
        <v>654</v>
      </c>
      <c r="D250" s="83" t="s">
        <v>711</v>
      </c>
    </row>
    <row r="251" spans="1:4" ht="15.75">
      <c r="A251" s="36">
        <v>29</v>
      </c>
      <c r="B251" s="114" t="s">
        <v>712</v>
      </c>
      <c r="C251" s="115" t="s">
        <v>654</v>
      </c>
      <c r="D251" s="80" t="s">
        <v>713</v>
      </c>
    </row>
    <row r="252" spans="1:4" ht="15.75">
      <c r="A252" s="36">
        <v>30</v>
      </c>
      <c r="B252" s="106" t="s">
        <v>714</v>
      </c>
      <c r="C252" s="107" t="s">
        <v>654</v>
      </c>
      <c r="D252" s="91" t="s">
        <v>715</v>
      </c>
    </row>
    <row r="253" spans="1:4" ht="15.75">
      <c r="A253" s="36">
        <v>31</v>
      </c>
      <c r="B253" s="108" t="s">
        <v>716</v>
      </c>
      <c r="C253" s="109" t="s">
        <v>654</v>
      </c>
      <c r="D253" s="83" t="s">
        <v>717</v>
      </c>
    </row>
    <row r="254" spans="1:4" ht="15.75">
      <c r="A254" s="36">
        <v>32</v>
      </c>
      <c r="B254" s="93" t="s">
        <v>718</v>
      </c>
      <c r="C254" s="94" t="s">
        <v>654</v>
      </c>
      <c r="D254" s="77" t="s">
        <v>719</v>
      </c>
    </row>
    <row r="255" spans="1:4" ht="15.75">
      <c r="A255" s="36">
        <v>33</v>
      </c>
      <c r="B255" s="106" t="s">
        <v>720</v>
      </c>
      <c r="C255" s="107" t="s">
        <v>659</v>
      </c>
      <c r="D255" s="91" t="s">
        <v>721</v>
      </c>
    </row>
    <row r="256" spans="1:4" ht="15.75">
      <c r="A256" s="36">
        <v>34</v>
      </c>
      <c r="B256" s="108" t="s">
        <v>722</v>
      </c>
      <c r="C256" s="109" t="s">
        <v>654</v>
      </c>
      <c r="D256" s="83" t="s">
        <v>723</v>
      </c>
    </row>
    <row r="257" spans="1:4" ht="15.75">
      <c r="A257" s="36">
        <v>35</v>
      </c>
      <c r="B257" s="93" t="s">
        <v>724</v>
      </c>
      <c r="C257" s="94" t="s">
        <v>654</v>
      </c>
      <c r="D257" s="77" t="s">
        <v>725</v>
      </c>
    </row>
    <row r="258" spans="1:4" ht="15.75">
      <c r="A258" s="36">
        <v>36</v>
      </c>
      <c r="B258" s="104" t="s">
        <v>726</v>
      </c>
      <c r="C258" s="105" t="s">
        <v>654</v>
      </c>
      <c r="D258" s="80" t="s">
        <v>727</v>
      </c>
    </row>
    <row r="259" spans="1:4" ht="15.75">
      <c r="A259" s="36">
        <v>37</v>
      </c>
      <c r="B259" s="104" t="s">
        <v>728</v>
      </c>
      <c r="C259" s="105" t="s">
        <v>659</v>
      </c>
      <c r="D259" s="80" t="s">
        <v>729</v>
      </c>
    </row>
    <row r="260" spans="1:4" ht="15.75">
      <c r="A260" s="36">
        <v>38</v>
      </c>
      <c r="B260" s="106" t="s">
        <v>730</v>
      </c>
      <c r="C260" s="107" t="s">
        <v>659</v>
      </c>
      <c r="D260" s="91" t="s">
        <v>731</v>
      </c>
    </row>
    <row r="261" spans="1:4" ht="15.75">
      <c r="A261" s="36">
        <v>39</v>
      </c>
      <c r="B261" s="104" t="s">
        <v>732</v>
      </c>
      <c r="C261" s="105" t="s">
        <v>654</v>
      </c>
      <c r="D261" s="80" t="s">
        <v>733</v>
      </c>
    </row>
    <row r="262" spans="1:4" ht="15.75">
      <c r="A262" s="36">
        <v>40</v>
      </c>
      <c r="B262" s="102" t="s">
        <v>734</v>
      </c>
      <c r="C262" s="103" t="s">
        <v>659</v>
      </c>
      <c r="D262" s="83" t="s">
        <v>735</v>
      </c>
    </row>
    <row r="263" spans="1:4" ht="15.75">
      <c r="A263" s="36">
        <v>41</v>
      </c>
      <c r="B263" s="93" t="s">
        <v>736</v>
      </c>
      <c r="C263" s="94" t="s">
        <v>659</v>
      </c>
      <c r="D263" s="77" t="s">
        <v>737</v>
      </c>
    </row>
    <row r="264" spans="1:4" ht="31.5">
      <c r="A264" s="35"/>
      <c r="B264" s="116" t="s">
        <v>738</v>
      </c>
      <c r="C264" s="117"/>
      <c r="D264" s="118" t="s">
        <v>739</v>
      </c>
    </row>
    <row r="265" spans="1:4" ht="15.75">
      <c r="A265" s="36"/>
      <c r="B265" s="116" t="s">
        <v>740</v>
      </c>
      <c r="C265" s="117"/>
      <c r="D265" s="80"/>
    </row>
    <row r="266" spans="1:4" ht="15.75">
      <c r="A266" s="36">
        <v>42</v>
      </c>
      <c r="B266" s="108" t="s">
        <v>741</v>
      </c>
      <c r="C266" s="109" t="s">
        <v>659</v>
      </c>
      <c r="D266" s="83" t="s">
        <v>742</v>
      </c>
    </row>
    <row r="267" spans="1:4" ht="15.75">
      <c r="A267" s="36">
        <v>43</v>
      </c>
      <c r="B267" s="98" t="s">
        <v>743</v>
      </c>
      <c r="C267" s="99" t="s">
        <v>654</v>
      </c>
      <c r="D267" s="77" t="s">
        <v>744</v>
      </c>
    </row>
    <row r="268" spans="1:4" ht="15.75">
      <c r="A268" s="36">
        <v>44</v>
      </c>
      <c r="B268" s="119" t="s">
        <v>745</v>
      </c>
      <c r="C268" s="120" t="s">
        <v>654</v>
      </c>
      <c r="D268" s="91" t="s">
        <v>746</v>
      </c>
    </row>
    <row r="269" spans="1:4" ht="15.75">
      <c r="A269" s="36">
        <v>45</v>
      </c>
      <c r="B269" s="108" t="s">
        <v>747</v>
      </c>
      <c r="C269" s="109" t="s">
        <v>654</v>
      </c>
      <c r="D269" s="83" t="s">
        <v>748</v>
      </c>
    </row>
    <row r="270" spans="1:4" ht="15.75">
      <c r="A270" s="36">
        <v>46</v>
      </c>
      <c r="B270" s="75" t="s">
        <v>749</v>
      </c>
      <c r="C270" s="76" t="s">
        <v>654</v>
      </c>
      <c r="D270" s="77" t="s">
        <v>750</v>
      </c>
    </row>
    <row r="271" spans="1:4" ht="15.75">
      <c r="A271" s="36">
        <v>47</v>
      </c>
      <c r="B271" s="106" t="s">
        <v>751</v>
      </c>
      <c r="C271" s="107" t="s">
        <v>659</v>
      </c>
      <c r="D271" s="91" t="s">
        <v>752</v>
      </c>
    </row>
    <row r="272" spans="1:4" ht="15.75">
      <c r="A272" s="36">
        <v>48</v>
      </c>
      <c r="B272" s="121" t="s">
        <v>753</v>
      </c>
      <c r="C272" s="122" t="s">
        <v>654</v>
      </c>
      <c r="D272" s="83" t="s">
        <v>754</v>
      </c>
    </row>
    <row r="273" spans="1:4" ht="15.75">
      <c r="A273" s="36">
        <v>49</v>
      </c>
      <c r="B273" s="93" t="s">
        <v>755</v>
      </c>
      <c r="C273" s="94" t="s">
        <v>659</v>
      </c>
      <c r="D273" s="77" t="s">
        <v>756</v>
      </c>
    </row>
    <row r="274" spans="1:4" ht="15.75">
      <c r="A274" s="36">
        <v>50</v>
      </c>
      <c r="B274" s="106" t="s">
        <v>757</v>
      </c>
      <c r="C274" s="107" t="s">
        <v>659</v>
      </c>
      <c r="D274" s="91" t="s">
        <v>758</v>
      </c>
    </row>
    <row r="275" spans="1:4" ht="15.75">
      <c r="A275" s="36">
        <v>51</v>
      </c>
      <c r="B275" s="102" t="s">
        <v>759</v>
      </c>
      <c r="C275" s="103" t="s">
        <v>659</v>
      </c>
      <c r="D275" s="83" t="s">
        <v>760</v>
      </c>
    </row>
    <row r="276" spans="1:4" ht="15.75">
      <c r="A276" s="36">
        <v>52</v>
      </c>
      <c r="B276" s="104" t="s">
        <v>761</v>
      </c>
      <c r="C276" s="105" t="s">
        <v>654</v>
      </c>
      <c r="D276" s="80" t="s">
        <v>762</v>
      </c>
    </row>
    <row r="277" spans="1:4" ht="15.75">
      <c r="A277" s="36">
        <v>53</v>
      </c>
      <c r="B277" s="106" t="s">
        <v>763</v>
      </c>
      <c r="C277" s="107" t="s">
        <v>654</v>
      </c>
      <c r="D277" s="91" t="s">
        <v>764</v>
      </c>
    </row>
    <row r="278" spans="1:4" ht="15.75">
      <c r="A278" s="123">
        <v>54</v>
      </c>
      <c r="B278" s="124" t="s">
        <v>765</v>
      </c>
      <c r="C278" s="125" t="s">
        <v>654</v>
      </c>
      <c r="D278" s="125" t="s">
        <v>766</v>
      </c>
    </row>
    <row r="279" spans="1:4" ht="15.75">
      <c r="A279" s="36">
        <v>55</v>
      </c>
      <c r="B279" s="93" t="s">
        <v>767</v>
      </c>
      <c r="C279" s="94" t="s">
        <v>654</v>
      </c>
      <c r="D279" s="77" t="s">
        <v>768</v>
      </c>
    </row>
    <row r="280" spans="1:4" ht="15.75">
      <c r="A280" s="36">
        <v>56</v>
      </c>
      <c r="B280" s="104" t="s">
        <v>769</v>
      </c>
      <c r="C280" s="105" t="s">
        <v>654</v>
      </c>
      <c r="D280" s="80" t="s">
        <v>770</v>
      </c>
    </row>
    <row r="281" spans="1:4" ht="15.75">
      <c r="A281" s="36">
        <v>57</v>
      </c>
      <c r="B281" s="108" t="s">
        <v>771</v>
      </c>
      <c r="C281" s="109" t="s">
        <v>654</v>
      </c>
      <c r="D281" s="83" t="s">
        <v>772</v>
      </c>
    </row>
    <row r="282" spans="1:4" ht="15.75">
      <c r="A282" s="36">
        <v>58</v>
      </c>
      <c r="B282" s="104" t="s">
        <v>773</v>
      </c>
      <c r="C282" s="105" t="s">
        <v>659</v>
      </c>
      <c r="D282" s="80" t="s">
        <v>774</v>
      </c>
    </row>
    <row r="283" spans="1:4" ht="15.75">
      <c r="A283" s="36">
        <v>59</v>
      </c>
      <c r="B283" s="126" t="s">
        <v>775</v>
      </c>
      <c r="C283" s="127" t="s">
        <v>659</v>
      </c>
      <c r="D283" s="91" t="s">
        <v>776</v>
      </c>
    </row>
    <row r="284" spans="1:4" ht="15.75">
      <c r="A284" s="36">
        <v>60</v>
      </c>
      <c r="B284" s="108" t="s">
        <v>777</v>
      </c>
      <c r="C284" s="109" t="s">
        <v>654</v>
      </c>
      <c r="D284" s="83" t="s">
        <v>778</v>
      </c>
    </row>
    <row r="285" spans="1:4" ht="15.75">
      <c r="A285" s="36">
        <v>61</v>
      </c>
      <c r="B285" s="93" t="s">
        <v>779</v>
      </c>
      <c r="C285" s="94" t="s">
        <v>659</v>
      </c>
      <c r="D285" s="77" t="s">
        <v>780</v>
      </c>
    </row>
    <row r="286" spans="1:4" ht="15.75">
      <c r="A286" s="36">
        <v>62</v>
      </c>
      <c r="B286" s="104" t="s">
        <v>781</v>
      </c>
      <c r="C286" s="105" t="s">
        <v>654</v>
      </c>
      <c r="D286" s="80" t="s">
        <v>782</v>
      </c>
    </row>
    <row r="287" spans="1:4" ht="15.75">
      <c r="A287" s="36">
        <v>63</v>
      </c>
      <c r="B287" s="126" t="s">
        <v>783</v>
      </c>
      <c r="C287" s="127" t="s">
        <v>654</v>
      </c>
      <c r="D287" s="91" t="s">
        <v>784</v>
      </c>
    </row>
    <row r="288" spans="1:4" ht="15.75">
      <c r="A288" s="36">
        <v>64</v>
      </c>
      <c r="B288" s="108" t="s">
        <v>785</v>
      </c>
      <c r="C288" s="109" t="s">
        <v>659</v>
      </c>
      <c r="D288" s="83" t="s">
        <v>786</v>
      </c>
    </row>
    <row r="289" spans="1:4" ht="15.75">
      <c r="A289" s="36">
        <v>65</v>
      </c>
      <c r="B289" s="98" t="s">
        <v>787</v>
      </c>
      <c r="C289" s="99" t="s">
        <v>654</v>
      </c>
      <c r="D289" s="77" t="s">
        <v>788</v>
      </c>
    </row>
    <row r="290" spans="1:4" ht="15.75">
      <c r="A290" s="36">
        <v>66</v>
      </c>
      <c r="B290" s="104" t="s">
        <v>789</v>
      </c>
      <c r="C290" s="105" t="s">
        <v>654</v>
      </c>
      <c r="D290" s="80" t="s">
        <v>790</v>
      </c>
    </row>
    <row r="291" spans="1:4" ht="15.75">
      <c r="A291" s="36">
        <v>67</v>
      </c>
      <c r="B291" s="126" t="s">
        <v>791</v>
      </c>
      <c r="C291" s="127" t="s">
        <v>654</v>
      </c>
      <c r="D291" s="91" t="s">
        <v>792</v>
      </c>
    </row>
    <row r="292" spans="1:4" ht="15.75">
      <c r="A292" s="36">
        <v>68</v>
      </c>
      <c r="B292" s="75" t="s">
        <v>793</v>
      </c>
      <c r="C292" s="76" t="s">
        <v>659</v>
      </c>
      <c r="D292" s="77" t="s">
        <v>794</v>
      </c>
    </row>
    <row r="293" spans="1:4" ht="15.75">
      <c r="A293" s="36">
        <v>69</v>
      </c>
      <c r="B293" s="106" t="s">
        <v>795</v>
      </c>
      <c r="C293" s="107" t="s">
        <v>654</v>
      </c>
      <c r="D293" s="91" t="s">
        <v>796</v>
      </c>
    </row>
    <row r="294" spans="1:4" ht="15.75">
      <c r="A294" s="36">
        <v>70</v>
      </c>
      <c r="B294" s="128" t="s">
        <v>797</v>
      </c>
      <c r="C294" s="129" t="s">
        <v>659</v>
      </c>
      <c r="D294" s="83" t="s">
        <v>798</v>
      </c>
    </row>
    <row r="295" spans="1:4" ht="15.75">
      <c r="A295" s="36">
        <v>71</v>
      </c>
      <c r="B295" s="130" t="s">
        <v>799</v>
      </c>
      <c r="C295" s="131" t="s">
        <v>659</v>
      </c>
      <c r="D295" s="132" t="s">
        <v>800</v>
      </c>
    </row>
    <row r="296" spans="1:4" ht="15.75">
      <c r="A296" s="36">
        <v>72</v>
      </c>
      <c r="B296" s="92" t="s">
        <v>801</v>
      </c>
      <c r="C296" s="82" t="s">
        <v>659</v>
      </c>
      <c r="D296" s="91" t="s">
        <v>802</v>
      </c>
    </row>
    <row r="297" spans="1:4" ht="15.75">
      <c r="A297" s="36"/>
      <c r="B297" s="133" t="s">
        <v>568</v>
      </c>
      <c r="C297" s="134"/>
      <c r="D297" s="132"/>
    </row>
    <row r="298" spans="1:4" ht="15.75">
      <c r="A298" s="36">
        <v>73</v>
      </c>
      <c r="B298" s="95" t="s">
        <v>803</v>
      </c>
      <c r="C298" s="79" t="s">
        <v>659</v>
      </c>
      <c r="D298" s="80" t="s">
        <v>804</v>
      </c>
    </row>
    <row r="299" spans="1:4" ht="15.75">
      <c r="A299" s="36">
        <v>74</v>
      </c>
      <c r="B299" s="92" t="s">
        <v>805</v>
      </c>
      <c r="C299" s="82" t="s">
        <v>659</v>
      </c>
      <c r="D299" s="83" t="s">
        <v>806</v>
      </c>
    </row>
    <row r="300" spans="1:4" ht="15.75">
      <c r="A300" s="36">
        <v>75</v>
      </c>
      <c r="B300" s="98" t="s">
        <v>807</v>
      </c>
      <c r="C300" s="99" t="s">
        <v>654</v>
      </c>
      <c r="D300" s="77" t="s">
        <v>808</v>
      </c>
    </row>
    <row r="301" spans="1:4" ht="15.75">
      <c r="A301" s="36">
        <v>76</v>
      </c>
      <c r="B301" s="95" t="s">
        <v>809</v>
      </c>
      <c r="C301" s="79" t="s">
        <v>654</v>
      </c>
      <c r="D301" s="80" t="s">
        <v>810</v>
      </c>
    </row>
    <row r="302" spans="1:4" ht="15.75">
      <c r="A302" s="36">
        <v>77</v>
      </c>
      <c r="B302" s="89" t="s">
        <v>811</v>
      </c>
      <c r="C302" s="90" t="s">
        <v>659</v>
      </c>
      <c r="D302" s="91" t="s">
        <v>812</v>
      </c>
    </row>
    <row r="303" spans="1:4" ht="31.5">
      <c r="A303" s="36">
        <v>78</v>
      </c>
      <c r="B303" s="135" t="s">
        <v>813</v>
      </c>
      <c r="C303" s="136" t="s">
        <v>654</v>
      </c>
      <c r="D303" s="136" t="s">
        <v>814</v>
      </c>
    </row>
    <row r="304" spans="1:4" ht="15.75">
      <c r="A304" s="36">
        <v>79</v>
      </c>
      <c r="B304" s="98" t="s">
        <v>815</v>
      </c>
      <c r="C304" s="99" t="s">
        <v>659</v>
      </c>
      <c r="D304" s="77" t="s">
        <v>816</v>
      </c>
    </row>
    <row r="305" spans="1:4" ht="15.75">
      <c r="A305" s="36">
        <v>80</v>
      </c>
      <c r="B305" s="92" t="s">
        <v>817</v>
      </c>
      <c r="C305" s="82" t="s">
        <v>654</v>
      </c>
      <c r="D305" s="83" t="s">
        <v>818</v>
      </c>
    </row>
    <row r="306" spans="1:4" ht="15.75">
      <c r="A306" s="36">
        <v>81</v>
      </c>
      <c r="B306" s="95" t="s">
        <v>819</v>
      </c>
      <c r="C306" s="79" t="s">
        <v>654</v>
      </c>
      <c r="D306" s="80" t="s">
        <v>820</v>
      </c>
    </row>
    <row r="307" spans="1:4" ht="15.75">
      <c r="A307" s="36">
        <v>82</v>
      </c>
      <c r="B307" s="106" t="s">
        <v>821</v>
      </c>
      <c r="C307" s="107" t="s">
        <v>659</v>
      </c>
      <c r="D307" s="91" t="s">
        <v>822</v>
      </c>
    </row>
    <row r="308" spans="1:4" ht="15.75">
      <c r="A308" s="36">
        <v>83</v>
      </c>
      <c r="B308" s="98" t="s">
        <v>823</v>
      </c>
      <c r="C308" s="99" t="s">
        <v>654</v>
      </c>
      <c r="D308" s="77" t="s">
        <v>824</v>
      </c>
    </row>
    <row r="309" spans="1:4" ht="15.75">
      <c r="A309" s="36"/>
      <c r="B309" s="137" t="s">
        <v>635</v>
      </c>
      <c r="C309" s="99"/>
      <c r="D309" s="77"/>
    </row>
    <row r="310" spans="1:4" ht="15.75">
      <c r="A310" s="36">
        <v>84</v>
      </c>
      <c r="B310" s="89" t="s">
        <v>825</v>
      </c>
      <c r="C310" s="90" t="s">
        <v>654</v>
      </c>
      <c r="D310" s="91" t="s">
        <v>826</v>
      </c>
    </row>
    <row r="311" spans="1:4" ht="15.75">
      <c r="A311" s="36">
        <v>85</v>
      </c>
      <c r="B311" s="92" t="s">
        <v>827</v>
      </c>
      <c r="C311" s="82" t="s">
        <v>654</v>
      </c>
      <c r="D311" s="82" t="s">
        <v>828</v>
      </c>
    </row>
    <row r="312" spans="1:4" ht="15.75">
      <c r="A312" s="50"/>
      <c r="B312" s="50"/>
      <c r="C312" s="53"/>
      <c r="D312" s="50"/>
    </row>
    <row r="313" spans="1:4" ht="15.75">
      <c r="A313" s="50"/>
      <c r="B313" s="50"/>
      <c r="C313" s="53"/>
      <c r="D313" s="50"/>
    </row>
    <row r="314" spans="1:4" ht="15.75">
      <c r="A314" s="138"/>
      <c r="B314" s="139" t="s">
        <v>829</v>
      </c>
      <c r="C314" s="36" t="s">
        <v>830</v>
      </c>
      <c r="D314" s="50"/>
    </row>
    <row r="315" spans="1:4" ht="15.75">
      <c r="A315" s="140">
        <v>1</v>
      </c>
      <c r="B315" s="141" t="s">
        <v>298</v>
      </c>
      <c r="C315" s="36">
        <v>17</v>
      </c>
      <c r="D315" s="36" t="s">
        <v>831</v>
      </c>
    </row>
    <row r="316" spans="1:4" ht="15.75">
      <c r="A316" s="140">
        <v>2</v>
      </c>
      <c r="B316" s="141" t="s">
        <v>371</v>
      </c>
      <c r="C316" s="36">
        <v>6</v>
      </c>
      <c r="D316" s="36" t="s">
        <v>832</v>
      </c>
    </row>
    <row r="317" spans="1:4" ht="15.75">
      <c r="A317" s="140">
        <v>3</v>
      </c>
      <c r="B317" s="141" t="s">
        <v>422</v>
      </c>
      <c r="C317" s="36">
        <v>18</v>
      </c>
      <c r="D317" s="36"/>
    </row>
    <row r="318" spans="1:4" ht="15.75">
      <c r="A318" s="140">
        <v>4</v>
      </c>
      <c r="B318" s="141" t="s">
        <v>740</v>
      </c>
      <c r="C318" s="36">
        <v>31</v>
      </c>
      <c r="D318" s="50"/>
    </row>
    <row r="319" spans="1:4" ht="15.75">
      <c r="A319" s="140">
        <v>5</v>
      </c>
      <c r="B319" s="141" t="s">
        <v>568</v>
      </c>
      <c r="C319" s="36">
        <v>11</v>
      </c>
      <c r="D319" s="50"/>
    </row>
    <row r="320" spans="1:4" ht="15.75">
      <c r="A320" s="140">
        <v>6</v>
      </c>
      <c r="B320" s="141" t="s">
        <v>635</v>
      </c>
      <c r="C320" s="36">
        <v>2</v>
      </c>
      <c r="D320" s="50"/>
    </row>
    <row r="321" spans="1:4" ht="15.75">
      <c r="A321" s="140"/>
      <c r="B321" s="35" t="s">
        <v>833</v>
      </c>
      <c r="C321" s="35">
        <f>SUM(C315:C320)</f>
        <v>85</v>
      </c>
      <c r="D321" s="50"/>
    </row>
    <row r="322" spans="1:4" ht="15.75">
      <c r="A322" s="50"/>
      <c r="B322" s="50"/>
      <c r="C322" s="53"/>
      <c r="D322" s="50"/>
    </row>
    <row r="323" spans="1:4" ht="15.75">
      <c r="A323" s="36">
        <v>1</v>
      </c>
      <c r="B323" s="35" t="s">
        <v>298</v>
      </c>
      <c r="C323" s="36" t="s">
        <v>303</v>
      </c>
      <c r="D323" s="36">
        <v>5</v>
      </c>
    </row>
    <row r="324" spans="1:4" ht="15.75">
      <c r="A324" s="36"/>
      <c r="B324" s="36"/>
      <c r="C324" s="36" t="s">
        <v>650</v>
      </c>
      <c r="D324" s="36">
        <v>12</v>
      </c>
    </row>
    <row r="325" spans="1:4" ht="15.75">
      <c r="A325" s="36">
        <v>2</v>
      </c>
      <c r="B325" s="35" t="s">
        <v>689</v>
      </c>
      <c r="C325" s="36" t="s">
        <v>303</v>
      </c>
      <c r="D325" s="36">
        <v>2</v>
      </c>
    </row>
    <row r="326" spans="1:4" ht="15.75">
      <c r="A326" s="36"/>
      <c r="B326" s="36"/>
      <c r="C326" s="36" t="s">
        <v>650</v>
      </c>
      <c r="D326" s="36">
        <v>4</v>
      </c>
    </row>
    <row r="327" spans="1:4" ht="15.75">
      <c r="A327" s="36">
        <v>3</v>
      </c>
      <c r="B327" s="110" t="s">
        <v>422</v>
      </c>
      <c r="C327" s="36" t="s">
        <v>303</v>
      </c>
      <c r="D327" s="36">
        <v>6</v>
      </c>
    </row>
    <row r="328" spans="1:4" ht="15.75">
      <c r="A328" s="36"/>
      <c r="B328" s="36"/>
      <c r="C328" s="36" t="s">
        <v>650</v>
      </c>
      <c r="D328" s="36">
        <v>12</v>
      </c>
    </row>
    <row r="329" spans="1:4" ht="15.75">
      <c r="A329" s="36">
        <v>4</v>
      </c>
      <c r="B329" s="116" t="s">
        <v>740</v>
      </c>
      <c r="C329" s="36" t="s">
        <v>303</v>
      </c>
      <c r="D329" s="36">
        <v>13</v>
      </c>
    </row>
    <row r="330" spans="1:4" ht="15.75">
      <c r="A330" s="36"/>
      <c r="B330" s="36"/>
      <c r="C330" s="36" t="s">
        <v>650</v>
      </c>
      <c r="D330" s="36">
        <v>18</v>
      </c>
    </row>
    <row r="331" spans="1:4" ht="15.75">
      <c r="A331" s="36">
        <v>5</v>
      </c>
      <c r="B331" s="133" t="s">
        <v>568</v>
      </c>
      <c r="C331" s="36" t="s">
        <v>303</v>
      </c>
      <c r="D331" s="36">
        <v>5</v>
      </c>
    </row>
    <row r="332" spans="1:4" ht="15.75">
      <c r="A332" s="36"/>
      <c r="B332" s="36"/>
      <c r="C332" s="36" t="s">
        <v>650</v>
      </c>
      <c r="D332" s="36">
        <v>6</v>
      </c>
    </row>
    <row r="333" spans="1:4" ht="15.75">
      <c r="A333" s="36">
        <v>6</v>
      </c>
      <c r="B333" s="35" t="s">
        <v>635</v>
      </c>
      <c r="C333" s="36" t="s">
        <v>303</v>
      </c>
      <c r="D333" s="142" t="s">
        <v>834</v>
      </c>
    </row>
    <row r="334" spans="1:4" ht="15.75">
      <c r="A334" s="36"/>
      <c r="B334" s="36"/>
      <c r="C334" s="36" t="s">
        <v>650</v>
      </c>
      <c r="D334" s="36">
        <v>2</v>
      </c>
    </row>
    <row r="335" spans="1:4" ht="15.75">
      <c r="A335" s="50"/>
      <c r="B335" s="50"/>
      <c r="C335" s="53"/>
      <c r="D335" s="50"/>
    </row>
    <row r="337" spans="1:4" ht="15.75">
      <c r="A337" s="50"/>
      <c r="B337" s="51" t="s">
        <v>293</v>
      </c>
      <c r="C337" s="51"/>
      <c r="D337" s="52"/>
    </row>
    <row r="338" spans="1:4" ht="15.75">
      <c r="A338" s="50"/>
      <c r="B338" s="51" t="s">
        <v>835</v>
      </c>
      <c r="C338" s="51"/>
      <c r="D338" s="52"/>
    </row>
    <row r="339" spans="1:4" ht="15.75">
      <c r="A339" s="53"/>
      <c r="B339" s="50"/>
      <c r="C339" s="50"/>
      <c r="D339" s="53"/>
    </row>
    <row r="340" spans="1:4" ht="15.75">
      <c r="A340" s="54" t="s">
        <v>836</v>
      </c>
      <c r="B340" s="35" t="s">
        <v>295</v>
      </c>
      <c r="C340" s="35" t="s">
        <v>837</v>
      </c>
      <c r="D340" s="54" t="s">
        <v>297</v>
      </c>
    </row>
    <row r="341" spans="1:4" ht="15.75">
      <c r="A341" s="54"/>
      <c r="B341" s="35" t="s">
        <v>298</v>
      </c>
      <c r="C341" s="35"/>
      <c r="D341" s="54"/>
    </row>
    <row r="342" spans="1:4" ht="15.75">
      <c r="A342" s="140">
        <v>1</v>
      </c>
      <c r="B342" s="36" t="s">
        <v>838</v>
      </c>
      <c r="C342" s="36" t="s">
        <v>659</v>
      </c>
      <c r="D342" s="143" t="s">
        <v>839</v>
      </c>
    </row>
    <row r="343" spans="1:4" ht="15.75">
      <c r="A343" s="140">
        <v>2</v>
      </c>
      <c r="B343" s="36" t="s">
        <v>840</v>
      </c>
      <c r="C343" s="36" t="s">
        <v>654</v>
      </c>
      <c r="D343" s="143" t="s">
        <v>841</v>
      </c>
    </row>
    <row r="344" spans="1:4" ht="15.75">
      <c r="A344" s="140">
        <v>3</v>
      </c>
      <c r="B344" s="36" t="s">
        <v>842</v>
      </c>
      <c r="C344" s="36" t="s">
        <v>654</v>
      </c>
      <c r="D344" s="143" t="s">
        <v>843</v>
      </c>
    </row>
    <row r="345" spans="1:4" ht="15.75">
      <c r="A345" s="140">
        <v>4</v>
      </c>
      <c r="B345" s="36" t="s">
        <v>844</v>
      </c>
      <c r="C345" s="36" t="s">
        <v>659</v>
      </c>
      <c r="D345" s="143" t="s">
        <v>845</v>
      </c>
    </row>
    <row r="346" spans="1:4" ht="15.75">
      <c r="A346" s="140">
        <v>5</v>
      </c>
      <c r="B346" s="36" t="s">
        <v>846</v>
      </c>
      <c r="C346" s="36" t="s">
        <v>654</v>
      </c>
      <c r="D346" s="143" t="s">
        <v>847</v>
      </c>
    </row>
    <row r="347" spans="1:4" ht="15.75">
      <c r="A347" s="140">
        <v>6</v>
      </c>
      <c r="B347" s="36" t="s">
        <v>848</v>
      </c>
      <c r="C347" s="36" t="s">
        <v>654</v>
      </c>
      <c r="D347" s="143" t="s">
        <v>849</v>
      </c>
    </row>
    <row r="348" spans="1:4" ht="15.75">
      <c r="A348" s="140">
        <v>7</v>
      </c>
      <c r="B348" s="36" t="s">
        <v>850</v>
      </c>
      <c r="C348" s="36" t="s">
        <v>659</v>
      </c>
      <c r="D348" s="143" t="s">
        <v>851</v>
      </c>
    </row>
    <row r="349" spans="1:4" ht="15.75">
      <c r="A349" s="140">
        <v>8</v>
      </c>
      <c r="B349" s="36" t="s">
        <v>852</v>
      </c>
      <c r="C349" s="36" t="s">
        <v>654</v>
      </c>
      <c r="D349" s="143" t="s">
        <v>853</v>
      </c>
    </row>
    <row r="350" spans="1:4" ht="15.75">
      <c r="A350" s="140"/>
      <c r="B350" s="35" t="s">
        <v>371</v>
      </c>
      <c r="C350" s="35"/>
      <c r="D350" s="143"/>
    </row>
    <row r="351" spans="1:4" ht="15.75">
      <c r="A351" s="140">
        <v>9</v>
      </c>
      <c r="B351" s="36" t="s">
        <v>854</v>
      </c>
      <c r="C351" s="36" t="s">
        <v>654</v>
      </c>
      <c r="D351" s="143" t="s">
        <v>855</v>
      </c>
    </row>
    <row r="352" spans="1:4" ht="15.75">
      <c r="A352" s="140">
        <v>10</v>
      </c>
      <c r="B352" s="36" t="s">
        <v>856</v>
      </c>
      <c r="C352" s="36" t="s">
        <v>659</v>
      </c>
      <c r="D352" s="143" t="s">
        <v>857</v>
      </c>
    </row>
    <row r="353" spans="1:4" ht="15.75">
      <c r="A353" s="140">
        <v>11</v>
      </c>
      <c r="B353" s="36" t="s">
        <v>858</v>
      </c>
      <c r="C353" s="36" t="s">
        <v>654</v>
      </c>
      <c r="D353" s="143" t="s">
        <v>859</v>
      </c>
    </row>
    <row r="354" spans="1:4" ht="15.75">
      <c r="A354" s="140">
        <v>12</v>
      </c>
      <c r="B354" s="36" t="s">
        <v>860</v>
      </c>
      <c r="C354" s="36" t="s">
        <v>654</v>
      </c>
      <c r="D354" s="143" t="s">
        <v>861</v>
      </c>
    </row>
    <row r="355" spans="1:4" ht="15.75">
      <c r="A355" s="140">
        <v>13</v>
      </c>
      <c r="B355" s="36" t="s">
        <v>862</v>
      </c>
      <c r="C355" s="36" t="s">
        <v>654</v>
      </c>
      <c r="D355" s="143" t="s">
        <v>863</v>
      </c>
    </row>
    <row r="356" spans="1:4" ht="15.75">
      <c r="A356" s="140">
        <v>14</v>
      </c>
      <c r="B356" s="36" t="s">
        <v>864</v>
      </c>
      <c r="C356" s="36" t="s">
        <v>654</v>
      </c>
      <c r="D356" s="143" t="s">
        <v>865</v>
      </c>
    </row>
    <row r="357" spans="1:4" ht="15.75">
      <c r="A357" s="140">
        <v>15</v>
      </c>
      <c r="B357" s="36" t="s">
        <v>866</v>
      </c>
      <c r="C357" s="36" t="s">
        <v>654</v>
      </c>
      <c r="D357" s="143" t="s">
        <v>867</v>
      </c>
    </row>
    <row r="358" spans="1:4" ht="15.75">
      <c r="A358" s="140">
        <v>16</v>
      </c>
      <c r="B358" s="36" t="s">
        <v>868</v>
      </c>
      <c r="C358" s="36" t="s">
        <v>654</v>
      </c>
      <c r="D358" s="143" t="s">
        <v>869</v>
      </c>
    </row>
    <row r="359" spans="1:4" ht="15.75">
      <c r="A359" s="140">
        <v>17</v>
      </c>
      <c r="B359" s="36" t="s">
        <v>870</v>
      </c>
      <c r="C359" s="36" t="s">
        <v>654</v>
      </c>
      <c r="D359" s="143" t="s">
        <v>871</v>
      </c>
    </row>
    <row r="360" spans="1:4" ht="15.75">
      <c r="A360" s="140">
        <v>18</v>
      </c>
      <c r="B360" s="36" t="s">
        <v>872</v>
      </c>
      <c r="C360" s="36" t="s">
        <v>654</v>
      </c>
      <c r="D360" s="143" t="s">
        <v>873</v>
      </c>
    </row>
    <row r="361" spans="1:4" ht="15.75">
      <c r="A361" s="140">
        <v>19</v>
      </c>
      <c r="B361" s="36" t="s">
        <v>874</v>
      </c>
      <c r="C361" s="36" t="s">
        <v>654</v>
      </c>
      <c r="D361" s="143" t="s">
        <v>875</v>
      </c>
    </row>
    <row r="362" spans="1:4" ht="15.75">
      <c r="A362" s="140">
        <v>20</v>
      </c>
      <c r="B362" s="36" t="s">
        <v>876</v>
      </c>
      <c r="C362" s="36" t="s">
        <v>654</v>
      </c>
      <c r="D362" s="143" t="s">
        <v>877</v>
      </c>
    </row>
    <row r="363" spans="1:4" ht="15.75">
      <c r="A363" s="140">
        <v>21</v>
      </c>
      <c r="B363" s="36" t="s">
        <v>878</v>
      </c>
      <c r="C363" s="36" t="s">
        <v>654</v>
      </c>
      <c r="D363" s="143" t="s">
        <v>879</v>
      </c>
    </row>
    <row r="364" spans="1:4" ht="15.75">
      <c r="A364" s="140">
        <v>22</v>
      </c>
      <c r="B364" s="36" t="s">
        <v>880</v>
      </c>
      <c r="C364" s="36" t="s">
        <v>654</v>
      </c>
      <c r="D364" s="143" t="s">
        <v>881</v>
      </c>
    </row>
    <row r="365" spans="1:4" ht="15.75">
      <c r="A365" s="140">
        <v>23</v>
      </c>
      <c r="B365" s="36" t="s">
        <v>882</v>
      </c>
      <c r="C365" s="36" t="s">
        <v>659</v>
      </c>
      <c r="D365" s="143" t="s">
        <v>883</v>
      </c>
    </row>
    <row r="366" spans="1:4" ht="15.75">
      <c r="A366" s="140"/>
      <c r="B366" s="35" t="s">
        <v>422</v>
      </c>
      <c r="C366" s="35"/>
      <c r="D366" s="143"/>
    </row>
    <row r="367" spans="1:4" ht="15.75">
      <c r="A367" s="140">
        <v>24</v>
      </c>
      <c r="B367" s="36" t="s">
        <v>884</v>
      </c>
      <c r="C367" s="36" t="s">
        <v>654</v>
      </c>
      <c r="D367" s="143" t="s">
        <v>885</v>
      </c>
    </row>
    <row r="368" spans="1:4" ht="15.75">
      <c r="A368" s="140">
        <v>25</v>
      </c>
      <c r="B368" s="36" t="s">
        <v>886</v>
      </c>
      <c r="C368" s="36" t="s">
        <v>659</v>
      </c>
      <c r="D368" s="143" t="s">
        <v>887</v>
      </c>
    </row>
    <row r="369" spans="1:4" ht="15.75">
      <c r="A369" s="140">
        <v>26</v>
      </c>
      <c r="B369" s="36" t="s">
        <v>888</v>
      </c>
      <c r="C369" s="36" t="s">
        <v>659</v>
      </c>
      <c r="D369" s="143" t="s">
        <v>889</v>
      </c>
    </row>
    <row r="370" spans="1:4" ht="15.75">
      <c r="A370" s="140">
        <v>27</v>
      </c>
      <c r="B370" s="36" t="s">
        <v>890</v>
      </c>
      <c r="C370" s="36" t="s">
        <v>654</v>
      </c>
      <c r="D370" s="143" t="s">
        <v>891</v>
      </c>
    </row>
    <row r="371" spans="1:4" ht="15.75">
      <c r="A371" s="140">
        <v>28</v>
      </c>
      <c r="B371" s="36" t="s">
        <v>892</v>
      </c>
      <c r="C371" s="36" t="s">
        <v>659</v>
      </c>
      <c r="D371" s="143" t="s">
        <v>893</v>
      </c>
    </row>
    <row r="372" spans="1:4" ht="15.75">
      <c r="A372" s="140">
        <v>29</v>
      </c>
      <c r="B372" s="36" t="s">
        <v>894</v>
      </c>
      <c r="C372" s="36" t="s">
        <v>654</v>
      </c>
      <c r="D372" s="143" t="s">
        <v>895</v>
      </c>
    </row>
    <row r="373" spans="1:4" ht="15.75">
      <c r="A373" s="140">
        <v>30</v>
      </c>
      <c r="B373" s="36" t="s">
        <v>896</v>
      </c>
      <c r="C373" s="36" t="s">
        <v>654</v>
      </c>
      <c r="D373" s="143" t="s">
        <v>897</v>
      </c>
    </row>
    <row r="374" spans="1:4" ht="15.75">
      <c r="A374" s="140">
        <v>31</v>
      </c>
      <c r="B374" s="36" t="s">
        <v>898</v>
      </c>
      <c r="C374" s="36" t="s">
        <v>654</v>
      </c>
      <c r="D374" s="143" t="s">
        <v>899</v>
      </c>
    </row>
    <row r="375" spans="1:4" ht="15.75">
      <c r="A375" s="140">
        <v>32</v>
      </c>
      <c r="B375" s="36" t="s">
        <v>900</v>
      </c>
      <c r="C375" s="36" t="s">
        <v>659</v>
      </c>
      <c r="D375" s="143" t="s">
        <v>901</v>
      </c>
    </row>
    <row r="376" spans="1:4" ht="15.75">
      <c r="A376" s="140">
        <v>33</v>
      </c>
      <c r="B376" s="36" t="s">
        <v>902</v>
      </c>
      <c r="C376" s="36" t="s">
        <v>659</v>
      </c>
      <c r="D376" s="143" t="s">
        <v>903</v>
      </c>
    </row>
    <row r="377" spans="1:4" ht="15.75">
      <c r="A377" s="140"/>
      <c r="B377" s="35" t="s">
        <v>740</v>
      </c>
      <c r="C377" s="35"/>
      <c r="D377" s="143"/>
    </row>
    <row r="378" spans="1:4" ht="15.75">
      <c r="A378" s="140">
        <v>34</v>
      </c>
      <c r="B378" s="36" t="s">
        <v>904</v>
      </c>
      <c r="C378" s="36" t="s">
        <v>659</v>
      </c>
      <c r="D378" s="143" t="s">
        <v>905</v>
      </c>
    </row>
    <row r="379" spans="1:4" ht="15.75">
      <c r="A379" s="140">
        <v>35</v>
      </c>
      <c r="B379" s="36" t="s">
        <v>906</v>
      </c>
      <c r="C379" s="36" t="s">
        <v>659</v>
      </c>
      <c r="D379" s="143" t="s">
        <v>907</v>
      </c>
    </row>
    <row r="380" spans="1:4" ht="15.75">
      <c r="A380" s="140">
        <v>36</v>
      </c>
      <c r="B380" s="36" t="s">
        <v>908</v>
      </c>
      <c r="C380" s="36" t="s">
        <v>654</v>
      </c>
      <c r="D380" s="143" t="s">
        <v>909</v>
      </c>
    </row>
    <row r="381" spans="1:4" ht="15.75">
      <c r="A381" s="140">
        <v>37</v>
      </c>
      <c r="B381" s="36" t="s">
        <v>910</v>
      </c>
      <c r="C381" s="36" t="s">
        <v>659</v>
      </c>
      <c r="D381" s="143" t="s">
        <v>911</v>
      </c>
    </row>
    <row r="382" spans="1:4" ht="15.75">
      <c r="A382" s="140">
        <v>38</v>
      </c>
      <c r="B382" s="36" t="s">
        <v>912</v>
      </c>
      <c r="C382" s="36" t="s">
        <v>659</v>
      </c>
      <c r="D382" s="143" t="s">
        <v>913</v>
      </c>
    </row>
    <row r="383" spans="1:4" ht="15.75">
      <c r="A383" s="140">
        <v>39</v>
      </c>
      <c r="B383" s="36" t="s">
        <v>914</v>
      </c>
      <c r="C383" s="36" t="s">
        <v>659</v>
      </c>
      <c r="D383" s="143" t="s">
        <v>915</v>
      </c>
    </row>
    <row r="384" spans="1:4" ht="15.75">
      <c r="A384" s="140">
        <v>40</v>
      </c>
      <c r="B384" s="36" t="s">
        <v>916</v>
      </c>
      <c r="C384" s="36" t="s">
        <v>654</v>
      </c>
      <c r="D384" s="143" t="s">
        <v>917</v>
      </c>
    </row>
    <row r="385" spans="1:4" ht="15.75">
      <c r="A385" s="140">
        <v>41</v>
      </c>
      <c r="B385" s="36" t="s">
        <v>918</v>
      </c>
      <c r="C385" s="36" t="s">
        <v>654</v>
      </c>
      <c r="D385" s="143" t="s">
        <v>919</v>
      </c>
    </row>
    <row r="386" spans="1:4" ht="15.75">
      <c r="A386" s="140">
        <v>42</v>
      </c>
      <c r="B386" s="36" t="s">
        <v>920</v>
      </c>
      <c r="C386" s="36" t="s">
        <v>659</v>
      </c>
      <c r="D386" s="143" t="s">
        <v>921</v>
      </c>
    </row>
    <row r="387" spans="1:4" ht="15.75">
      <c r="A387" s="140">
        <v>43</v>
      </c>
      <c r="B387" s="36" t="s">
        <v>922</v>
      </c>
      <c r="C387" s="36" t="s">
        <v>659</v>
      </c>
      <c r="D387" s="143" t="s">
        <v>923</v>
      </c>
    </row>
    <row r="388" spans="1:4" ht="15.75">
      <c r="A388" s="140">
        <v>44</v>
      </c>
      <c r="B388" s="36" t="s">
        <v>924</v>
      </c>
      <c r="C388" s="36" t="s">
        <v>654</v>
      </c>
      <c r="D388" s="143" t="s">
        <v>925</v>
      </c>
    </row>
    <row r="389" spans="1:4" ht="15.75">
      <c r="A389" s="140">
        <v>45</v>
      </c>
      <c r="B389" s="36" t="s">
        <v>926</v>
      </c>
      <c r="C389" s="36" t="s">
        <v>654</v>
      </c>
      <c r="D389" s="143" t="s">
        <v>927</v>
      </c>
    </row>
    <row r="390" spans="1:4" ht="15.75">
      <c r="A390" s="140">
        <v>46</v>
      </c>
      <c r="B390" s="36" t="s">
        <v>928</v>
      </c>
      <c r="C390" s="36" t="s">
        <v>659</v>
      </c>
      <c r="D390" s="143" t="s">
        <v>929</v>
      </c>
    </row>
    <row r="391" spans="1:4" ht="15.75">
      <c r="A391" s="140">
        <v>47</v>
      </c>
      <c r="B391" s="36" t="s">
        <v>930</v>
      </c>
      <c r="C391" s="36" t="s">
        <v>654</v>
      </c>
      <c r="D391" s="143" t="s">
        <v>931</v>
      </c>
    </row>
    <row r="392" spans="1:4" ht="15.75">
      <c r="A392" s="140">
        <v>48</v>
      </c>
      <c r="B392" s="36" t="s">
        <v>932</v>
      </c>
      <c r="C392" s="36" t="s">
        <v>659</v>
      </c>
      <c r="D392" s="143" t="s">
        <v>933</v>
      </c>
    </row>
    <row r="393" spans="1:4" ht="15.75">
      <c r="A393" s="140">
        <v>49</v>
      </c>
      <c r="B393" s="36" t="s">
        <v>934</v>
      </c>
      <c r="C393" s="36" t="s">
        <v>654</v>
      </c>
      <c r="D393" s="143" t="s">
        <v>935</v>
      </c>
    </row>
    <row r="394" spans="1:4" ht="15.75">
      <c r="A394" s="140">
        <v>50</v>
      </c>
      <c r="B394" s="36" t="s">
        <v>936</v>
      </c>
      <c r="C394" s="36" t="s">
        <v>654</v>
      </c>
      <c r="D394" s="143" t="s">
        <v>937</v>
      </c>
    </row>
    <row r="395" spans="1:4" ht="15.75">
      <c r="A395" s="140">
        <v>51</v>
      </c>
      <c r="B395" s="36" t="s">
        <v>938</v>
      </c>
      <c r="C395" s="36" t="s">
        <v>654</v>
      </c>
      <c r="D395" s="143" t="s">
        <v>939</v>
      </c>
    </row>
    <row r="396" spans="1:4" ht="15.75">
      <c r="A396" s="140">
        <v>52</v>
      </c>
      <c r="B396" s="36" t="s">
        <v>940</v>
      </c>
      <c r="C396" s="36" t="s">
        <v>659</v>
      </c>
      <c r="D396" s="143" t="s">
        <v>941</v>
      </c>
    </row>
    <row r="397" spans="1:4" ht="15.75">
      <c r="A397" s="140">
        <v>53</v>
      </c>
      <c r="B397" s="36" t="s">
        <v>942</v>
      </c>
      <c r="C397" s="36" t="s">
        <v>654</v>
      </c>
      <c r="D397" s="143" t="s">
        <v>943</v>
      </c>
    </row>
    <row r="398" spans="1:4" ht="15.75">
      <c r="A398" s="140">
        <v>54</v>
      </c>
      <c r="B398" s="36" t="s">
        <v>944</v>
      </c>
      <c r="C398" s="36" t="s">
        <v>654</v>
      </c>
      <c r="D398" s="143" t="s">
        <v>945</v>
      </c>
    </row>
    <row r="399" spans="1:4" ht="15.75">
      <c r="A399" s="140">
        <v>55</v>
      </c>
      <c r="B399" s="36" t="s">
        <v>946</v>
      </c>
      <c r="C399" s="36" t="s">
        <v>654</v>
      </c>
      <c r="D399" s="143" t="s">
        <v>947</v>
      </c>
    </row>
    <row r="400" spans="1:4" ht="15.75">
      <c r="A400" s="140">
        <v>56</v>
      </c>
      <c r="B400" s="36" t="s">
        <v>948</v>
      </c>
      <c r="C400" s="36" t="s">
        <v>659</v>
      </c>
      <c r="D400" s="143" t="s">
        <v>949</v>
      </c>
    </row>
    <row r="401" spans="1:4" ht="15.75">
      <c r="A401" s="140">
        <v>57</v>
      </c>
      <c r="B401" s="36" t="s">
        <v>950</v>
      </c>
      <c r="C401" s="36" t="s">
        <v>654</v>
      </c>
      <c r="D401" s="143" t="s">
        <v>951</v>
      </c>
    </row>
    <row r="402" spans="1:4" ht="15.75">
      <c r="A402" s="140">
        <v>58</v>
      </c>
      <c r="B402" s="36" t="s">
        <v>952</v>
      </c>
      <c r="C402" s="36" t="s">
        <v>659</v>
      </c>
      <c r="D402" s="143" t="s">
        <v>953</v>
      </c>
    </row>
    <row r="403" spans="1:4" ht="15.75">
      <c r="A403" s="140">
        <v>59</v>
      </c>
      <c r="B403" s="36" t="s">
        <v>954</v>
      </c>
      <c r="C403" s="36" t="s">
        <v>659</v>
      </c>
      <c r="D403" s="143" t="s">
        <v>955</v>
      </c>
    </row>
    <row r="404" spans="1:4" ht="15.75">
      <c r="A404" s="140">
        <v>60</v>
      </c>
      <c r="B404" s="36" t="s">
        <v>956</v>
      </c>
      <c r="C404" s="36" t="s">
        <v>659</v>
      </c>
      <c r="D404" s="143" t="s">
        <v>957</v>
      </c>
    </row>
    <row r="405" spans="1:4" ht="15.75">
      <c r="A405" s="140">
        <v>61</v>
      </c>
      <c r="B405" s="36" t="s">
        <v>958</v>
      </c>
      <c r="C405" s="36" t="s">
        <v>659</v>
      </c>
      <c r="D405" s="143" t="s">
        <v>959</v>
      </c>
    </row>
    <row r="406" spans="1:4" ht="15.75">
      <c r="A406" s="140">
        <v>62</v>
      </c>
      <c r="B406" s="36" t="s">
        <v>960</v>
      </c>
      <c r="C406" s="36" t="s">
        <v>659</v>
      </c>
      <c r="D406" s="143" t="s">
        <v>961</v>
      </c>
    </row>
    <row r="407" spans="1:4" ht="15.75">
      <c r="A407" s="140"/>
      <c r="B407" s="35" t="s">
        <v>568</v>
      </c>
      <c r="C407" s="35"/>
      <c r="D407" s="143"/>
    </row>
    <row r="408" spans="1:4" ht="15.75">
      <c r="A408" s="140">
        <v>63</v>
      </c>
      <c r="B408" s="36" t="s">
        <v>962</v>
      </c>
      <c r="C408" s="36" t="s">
        <v>654</v>
      </c>
      <c r="D408" s="143" t="s">
        <v>963</v>
      </c>
    </row>
    <row r="409" spans="1:4" ht="15.75">
      <c r="A409" s="140">
        <v>64</v>
      </c>
      <c r="B409" s="36" t="s">
        <v>964</v>
      </c>
      <c r="C409" s="36" t="s">
        <v>659</v>
      </c>
      <c r="D409" s="143" t="s">
        <v>965</v>
      </c>
    </row>
    <row r="410" spans="1:4" ht="15.75">
      <c r="A410" s="140">
        <v>65</v>
      </c>
      <c r="B410" s="36" t="s">
        <v>966</v>
      </c>
      <c r="C410" s="36" t="s">
        <v>654</v>
      </c>
      <c r="D410" s="143" t="s">
        <v>967</v>
      </c>
    </row>
    <row r="411" spans="1:4" ht="15.75">
      <c r="A411" s="140">
        <v>66</v>
      </c>
      <c r="B411" s="36" t="s">
        <v>968</v>
      </c>
      <c r="C411" s="36" t="s">
        <v>654</v>
      </c>
      <c r="D411" s="143" t="s">
        <v>969</v>
      </c>
    </row>
    <row r="412" spans="1:4" ht="15.75">
      <c r="A412" s="140">
        <v>67</v>
      </c>
      <c r="B412" s="36" t="s">
        <v>970</v>
      </c>
      <c r="C412" s="36" t="s">
        <v>654</v>
      </c>
      <c r="D412" s="143" t="s">
        <v>971</v>
      </c>
    </row>
    <row r="413" spans="1:4" ht="15.75">
      <c r="A413" s="140">
        <v>68</v>
      </c>
      <c r="B413" s="36" t="s">
        <v>972</v>
      </c>
      <c r="C413" s="36" t="s">
        <v>654</v>
      </c>
      <c r="D413" s="143" t="s">
        <v>973</v>
      </c>
    </row>
    <row r="414" spans="1:4" ht="15.75">
      <c r="A414" s="140">
        <v>69</v>
      </c>
      <c r="B414" s="36" t="s">
        <v>974</v>
      </c>
      <c r="C414" s="36" t="s">
        <v>659</v>
      </c>
      <c r="D414" s="143" t="s">
        <v>975</v>
      </c>
    </row>
    <row r="415" spans="1:4" ht="15.75">
      <c r="A415" s="140">
        <v>70</v>
      </c>
      <c r="B415" s="36" t="s">
        <v>976</v>
      </c>
      <c r="C415" s="36" t="s">
        <v>654</v>
      </c>
      <c r="D415" s="143" t="s">
        <v>977</v>
      </c>
    </row>
    <row r="416" spans="1:4" ht="15.75">
      <c r="A416" s="140">
        <v>71</v>
      </c>
      <c r="B416" s="36" t="s">
        <v>978</v>
      </c>
      <c r="C416" s="36" t="s">
        <v>654</v>
      </c>
      <c r="D416" s="143" t="s">
        <v>979</v>
      </c>
    </row>
    <row r="417" spans="1:4" ht="15.75">
      <c r="A417" s="140">
        <v>72</v>
      </c>
      <c r="B417" s="36" t="s">
        <v>980</v>
      </c>
      <c r="C417" s="36" t="s">
        <v>654</v>
      </c>
      <c r="D417" s="143" t="s">
        <v>981</v>
      </c>
    </row>
    <row r="418" spans="1:4" ht="15.75">
      <c r="A418" s="140">
        <v>73</v>
      </c>
      <c r="B418" s="36" t="s">
        <v>982</v>
      </c>
      <c r="C418" s="36" t="s">
        <v>654</v>
      </c>
      <c r="D418" s="143" t="s">
        <v>983</v>
      </c>
    </row>
    <row r="419" spans="1:4" ht="15.75">
      <c r="A419" s="140">
        <v>74</v>
      </c>
      <c r="B419" s="36" t="s">
        <v>984</v>
      </c>
      <c r="C419" s="36" t="s">
        <v>654</v>
      </c>
      <c r="D419" s="143" t="s">
        <v>985</v>
      </c>
    </row>
    <row r="420" spans="1:4" ht="15.75">
      <c r="A420" s="140">
        <v>75</v>
      </c>
      <c r="B420" s="36" t="s">
        <v>986</v>
      </c>
      <c r="C420" s="36" t="s">
        <v>659</v>
      </c>
      <c r="D420" s="143" t="s">
        <v>987</v>
      </c>
    </row>
    <row r="421" spans="1:4" ht="15.75">
      <c r="A421" s="140">
        <v>76</v>
      </c>
      <c r="B421" s="36" t="s">
        <v>988</v>
      </c>
      <c r="C421" s="36" t="s">
        <v>654</v>
      </c>
      <c r="D421" s="143" t="s">
        <v>989</v>
      </c>
    </row>
    <row r="422" spans="1:4" ht="15.75">
      <c r="A422" s="140">
        <v>77</v>
      </c>
      <c r="B422" s="36" t="s">
        <v>990</v>
      </c>
      <c r="C422" s="36" t="s">
        <v>654</v>
      </c>
      <c r="D422" s="143" t="s">
        <v>991</v>
      </c>
    </row>
    <row r="423" spans="1:4" ht="15.75">
      <c r="A423" s="140">
        <v>78</v>
      </c>
      <c r="B423" s="36" t="s">
        <v>992</v>
      </c>
      <c r="C423" s="36" t="s">
        <v>659</v>
      </c>
      <c r="D423" s="143" t="s">
        <v>993</v>
      </c>
    </row>
    <row r="424" spans="1:4" ht="15.75">
      <c r="A424" s="140">
        <v>79</v>
      </c>
      <c r="B424" s="36" t="s">
        <v>994</v>
      </c>
      <c r="C424" s="36" t="s">
        <v>659</v>
      </c>
      <c r="D424" s="143" t="s">
        <v>995</v>
      </c>
    </row>
    <row r="425" spans="1:4" ht="15.75">
      <c r="A425" s="140">
        <v>80</v>
      </c>
      <c r="B425" s="36" t="s">
        <v>996</v>
      </c>
      <c r="C425" s="36" t="s">
        <v>654</v>
      </c>
      <c r="D425" s="143" t="s">
        <v>997</v>
      </c>
    </row>
    <row r="426" spans="1:4" ht="15.75">
      <c r="A426" s="140">
        <v>81</v>
      </c>
      <c r="B426" s="36" t="s">
        <v>998</v>
      </c>
      <c r="C426" s="36" t="s">
        <v>654</v>
      </c>
      <c r="D426" s="143" t="s">
        <v>999</v>
      </c>
    </row>
    <row r="427" spans="1:4" ht="15.75">
      <c r="A427" s="140">
        <v>82</v>
      </c>
      <c r="B427" s="36" t="s">
        <v>1000</v>
      </c>
      <c r="C427" s="36" t="s">
        <v>654</v>
      </c>
      <c r="D427" s="143" t="s">
        <v>1001</v>
      </c>
    </row>
    <row r="428" spans="1:4" ht="15.75">
      <c r="A428" s="140">
        <v>83</v>
      </c>
      <c r="B428" s="36" t="s">
        <v>1002</v>
      </c>
      <c r="C428" s="36" t="s">
        <v>654</v>
      </c>
      <c r="D428" s="143" t="s">
        <v>1003</v>
      </c>
    </row>
    <row r="429" spans="1:4" ht="15.75">
      <c r="A429" s="140">
        <v>84</v>
      </c>
      <c r="B429" s="36" t="s">
        <v>1004</v>
      </c>
      <c r="C429" s="36" t="s">
        <v>654</v>
      </c>
      <c r="D429" s="143" t="s">
        <v>1005</v>
      </c>
    </row>
    <row r="430" spans="1:4" ht="15.75">
      <c r="A430" s="140">
        <v>85</v>
      </c>
      <c r="B430" s="36" t="s">
        <v>1006</v>
      </c>
      <c r="C430" s="36" t="s">
        <v>654</v>
      </c>
      <c r="D430" s="143" t="s">
        <v>1007</v>
      </c>
    </row>
    <row r="431" spans="1:4" ht="15.75">
      <c r="A431" s="140"/>
      <c r="B431" s="35" t="s">
        <v>635</v>
      </c>
      <c r="C431" s="35"/>
      <c r="D431" s="143"/>
    </row>
    <row r="432" spans="1:4" ht="15.75">
      <c r="A432" s="140">
        <v>86</v>
      </c>
      <c r="B432" s="36" t="s">
        <v>1008</v>
      </c>
      <c r="C432" s="36" t="s">
        <v>654</v>
      </c>
      <c r="D432" s="143" t="s">
        <v>1009</v>
      </c>
    </row>
    <row r="433" spans="1:4" ht="15.75">
      <c r="A433" s="140"/>
      <c r="B433" s="35" t="s">
        <v>1010</v>
      </c>
      <c r="C433" s="35"/>
      <c r="D433" s="143"/>
    </row>
    <row r="434" spans="1:4" ht="15.75">
      <c r="A434" s="140">
        <v>87</v>
      </c>
      <c r="B434" s="36" t="s">
        <v>1011</v>
      </c>
      <c r="C434" s="36" t="s">
        <v>654</v>
      </c>
      <c r="D434" s="143" t="s">
        <v>1012</v>
      </c>
    </row>
    <row r="435" spans="1:4" ht="15.75">
      <c r="A435" s="140">
        <v>88</v>
      </c>
      <c r="B435" s="36" t="s">
        <v>1013</v>
      </c>
      <c r="C435" s="36" t="s">
        <v>659</v>
      </c>
      <c r="D435" s="143" t="s">
        <v>1014</v>
      </c>
    </row>
    <row r="436" spans="1:4" ht="15.75">
      <c r="A436" s="140">
        <v>89</v>
      </c>
      <c r="B436" s="36" t="s">
        <v>1015</v>
      </c>
      <c r="C436" s="36" t="s">
        <v>659</v>
      </c>
      <c r="D436" s="143" t="s">
        <v>1016</v>
      </c>
    </row>
    <row r="437" spans="1:4" ht="15.75">
      <c r="A437" s="140">
        <v>90</v>
      </c>
      <c r="B437" s="36" t="s">
        <v>1017</v>
      </c>
      <c r="C437" s="36" t="s">
        <v>659</v>
      </c>
      <c r="D437" s="143" t="s">
        <v>1018</v>
      </c>
    </row>
    <row r="438" spans="1:4" ht="15.75">
      <c r="A438" s="140">
        <v>91</v>
      </c>
      <c r="B438" s="36" t="s">
        <v>1019</v>
      </c>
      <c r="C438" s="35" t="s">
        <v>659</v>
      </c>
      <c r="D438" s="143" t="s">
        <v>1020</v>
      </c>
    </row>
    <row r="439" spans="1:4" ht="15.75">
      <c r="A439" s="140">
        <v>92</v>
      </c>
      <c r="B439" s="36" t="s">
        <v>1021</v>
      </c>
      <c r="C439" s="36" t="s">
        <v>659</v>
      </c>
      <c r="D439" s="143" t="s">
        <v>1022</v>
      </c>
    </row>
    <row r="440" spans="1:4" ht="15.75">
      <c r="A440" s="140">
        <v>93</v>
      </c>
      <c r="B440" s="36" t="s">
        <v>1023</v>
      </c>
      <c r="C440" s="36" t="s">
        <v>659</v>
      </c>
      <c r="D440" s="143" t="s">
        <v>1024</v>
      </c>
    </row>
    <row r="441" spans="1:4" ht="15.75">
      <c r="A441" s="53"/>
      <c r="B441" s="50"/>
      <c r="C441" s="50"/>
      <c r="D441" s="53"/>
    </row>
    <row r="442" spans="1:4" ht="15.75">
      <c r="A442" s="138"/>
      <c r="B442" s="139" t="s">
        <v>829</v>
      </c>
      <c r="C442" s="36" t="s">
        <v>830</v>
      </c>
      <c r="D442" s="53"/>
    </row>
    <row r="443" spans="1:4" ht="15.75">
      <c r="A443" s="140">
        <v>1</v>
      </c>
      <c r="B443" s="141" t="s">
        <v>298</v>
      </c>
      <c r="C443" s="36">
        <v>8</v>
      </c>
      <c r="D443" s="53"/>
    </row>
    <row r="444" spans="1:4" ht="15.75">
      <c r="A444" s="140">
        <v>2</v>
      </c>
      <c r="B444" s="141" t="s">
        <v>371</v>
      </c>
      <c r="C444" s="36">
        <v>15</v>
      </c>
      <c r="D444" s="53"/>
    </row>
    <row r="445" spans="1:4" ht="15.75">
      <c r="A445" s="140">
        <v>3</v>
      </c>
      <c r="B445" s="141" t="s">
        <v>422</v>
      </c>
      <c r="C445" s="36">
        <v>10</v>
      </c>
      <c r="D445" s="53"/>
    </row>
    <row r="446" spans="1:4" ht="15.75">
      <c r="A446" s="140">
        <v>4</v>
      </c>
      <c r="B446" s="141" t="s">
        <v>740</v>
      </c>
      <c r="C446" s="36">
        <v>29</v>
      </c>
      <c r="D446" s="53"/>
    </row>
    <row r="447" spans="1:4" ht="15.75">
      <c r="A447" s="140">
        <v>5</v>
      </c>
      <c r="B447" s="141" t="s">
        <v>568</v>
      </c>
      <c r="C447" s="36">
        <v>23</v>
      </c>
      <c r="D447" s="53"/>
    </row>
    <row r="448" spans="1:4" ht="15.75">
      <c r="A448" s="140">
        <v>6</v>
      </c>
      <c r="B448" s="141" t="s">
        <v>635</v>
      </c>
      <c r="C448" s="36">
        <v>1</v>
      </c>
      <c r="D448" s="53"/>
    </row>
    <row r="449" spans="1:4" ht="15.75">
      <c r="A449" s="140">
        <v>7</v>
      </c>
      <c r="B449" s="36" t="s">
        <v>1010</v>
      </c>
      <c r="C449" s="36">
        <v>7</v>
      </c>
      <c r="D449" s="53"/>
    </row>
    <row r="450" spans="1:4" ht="15.75">
      <c r="A450" s="140"/>
      <c r="B450" s="35" t="s">
        <v>833</v>
      </c>
      <c r="C450" s="35">
        <f>SUM(C443:C449)</f>
        <v>93</v>
      </c>
      <c r="D450" s="53"/>
    </row>
    <row r="451" spans="1:4" ht="15.75">
      <c r="A451" s="53"/>
      <c r="B451" s="50"/>
      <c r="C451" s="50"/>
      <c r="D451" s="53"/>
    </row>
    <row r="452" spans="1:4" ht="15.75">
      <c r="A452" s="53"/>
      <c r="B452" s="36" t="s">
        <v>831</v>
      </c>
      <c r="C452" s="36">
        <v>37</v>
      </c>
      <c r="D452" s="140" t="s">
        <v>1025</v>
      </c>
    </row>
    <row r="453" spans="1:4" ht="15.75">
      <c r="A453" s="53"/>
      <c r="B453" s="36" t="s">
        <v>832</v>
      </c>
      <c r="C453" s="36">
        <v>56</v>
      </c>
      <c r="D453" s="53"/>
    </row>
    <row r="454" spans="1:4" ht="15.75">
      <c r="A454" s="53"/>
      <c r="B454" s="36"/>
      <c r="C454" s="35">
        <f>SUM(C452:C453)</f>
        <v>93</v>
      </c>
      <c r="D454" s="53"/>
    </row>
    <row r="455" spans="1:4" ht="15.75">
      <c r="A455" s="53"/>
      <c r="B455" s="50"/>
      <c r="C455" s="50"/>
      <c r="D455" s="53"/>
    </row>
    <row r="456" spans="1:4" ht="15.75">
      <c r="A456" s="53"/>
      <c r="B456" s="50"/>
      <c r="C456" s="50"/>
      <c r="D456" s="53"/>
    </row>
    <row r="457" spans="1:4" ht="15.75">
      <c r="A457" s="53"/>
      <c r="B457" s="141" t="s">
        <v>298</v>
      </c>
      <c r="C457" s="36" t="s">
        <v>651</v>
      </c>
      <c r="D457" s="36">
        <v>3</v>
      </c>
    </row>
    <row r="458" spans="1:4" ht="15.75">
      <c r="A458" s="53"/>
      <c r="B458" s="141"/>
      <c r="C458" s="36" t="s">
        <v>300</v>
      </c>
      <c r="D458" s="36">
        <v>5</v>
      </c>
    </row>
    <row r="459" spans="1:4" ht="15.75">
      <c r="A459" s="53"/>
      <c r="B459" s="141" t="s">
        <v>371</v>
      </c>
      <c r="C459" s="36" t="s">
        <v>651</v>
      </c>
      <c r="D459" s="36">
        <v>2</v>
      </c>
    </row>
    <row r="460" spans="1:4" ht="15.75">
      <c r="A460" s="53"/>
      <c r="B460" s="141"/>
      <c r="C460" s="36" t="s">
        <v>300</v>
      </c>
      <c r="D460" s="36">
        <v>13</v>
      </c>
    </row>
    <row r="461" spans="1:4" ht="15.75">
      <c r="A461" s="53"/>
      <c r="B461" s="141" t="s">
        <v>422</v>
      </c>
      <c r="C461" s="36" t="s">
        <v>651</v>
      </c>
      <c r="D461" s="36">
        <v>5</v>
      </c>
    </row>
    <row r="462" spans="1:4" ht="15.75">
      <c r="A462" s="53"/>
      <c r="B462" s="141"/>
      <c r="C462" s="36" t="s">
        <v>300</v>
      </c>
      <c r="D462" s="36">
        <v>5</v>
      </c>
    </row>
    <row r="463" spans="1:4" ht="15.75">
      <c r="A463" s="53"/>
      <c r="B463" s="141" t="s">
        <v>740</v>
      </c>
      <c r="C463" s="36" t="s">
        <v>651</v>
      </c>
      <c r="D463" s="36">
        <v>16</v>
      </c>
    </row>
    <row r="464" spans="1:4" ht="15.75">
      <c r="A464" s="53"/>
      <c r="B464" s="141"/>
      <c r="C464" s="36" t="s">
        <v>300</v>
      </c>
      <c r="D464" s="36">
        <v>13</v>
      </c>
    </row>
    <row r="465" spans="1:5" ht="15.75">
      <c r="A465" s="53"/>
      <c r="B465" s="141" t="s">
        <v>568</v>
      </c>
      <c r="C465" s="36" t="s">
        <v>651</v>
      </c>
      <c r="D465" s="36">
        <v>5</v>
      </c>
    </row>
    <row r="466" spans="1:5" ht="15.75">
      <c r="A466" s="53"/>
      <c r="B466" s="141"/>
      <c r="C466" s="36" t="s">
        <v>300</v>
      </c>
      <c r="D466" s="36">
        <v>18</v>
      </c>
    </row>
    <row r="467" spans="1:5" ht="15.75">
      <c r="A467" s="53"/>
      <c r="B467" s="141" t="s">
        <v>635</v>
      </c>
      <c r="C467" s="36" t="s">
        <v>651</v>
      </c>
      <c r="D467" s="36">
        <v>0</v>
      </c>
    </row>
    <row r="468" spans="1:5" ht="15.75">
      <c r="A468" s="53"/>
      <c r="B468" s="141"/>
      <c r="C468" s="36" t="s">
        <v>300</v>
      </c>
      <c r="D468" s="36">
        <v>1</v>
      </c>
    </row>
    <row r="469" spans="1:5" ht="15.75">
      <c r="A469" s="53"/>
      <c r="B469" s="36" t="s">
        <v>1010</v>
      </c>
      <c r="C469" s="36" t="s">
        <v>651</v>
      </c>
      <c r="D469" s="36">
        <v>6</v>
      </c>
    </row>
    <row r="470" spans="1:5" ht="15.75">
      <c r="A470" s="53"/>
      <c r="B470" s="36"/>
      <c r="C470" s="36" t="s">
        <v>300</v>
      </c>
      <c r="D470" s="36">
        <v>1</v>
      </c>
    </row>
    <row r="472" spans="1:5" ht="30">
      <c r="A472" t="s">
        <v>1026</v>
      </c>
      <c r="B472" s="28" t="s">
        <v>126</v>
      </c>
      <c r="C472" s="27" t="s">
        <v>9</v>
      </c>
      <c r="D472" s="27" t="s">
        <v>10</v>
      </c>
      <c r="E472" s="27" t="s">
        <v>11</v>
      </c>
    </row>
    <row r="473" spans="1:5" ht="18.75">
      <c r="A473">
        <v>1</v>
      </c>
      <c r="B473" s="144" t="s">
        <v>1027</v>
      </c>
      <c r="C473" s="145" t="s">
        <v>1028</v>
      </c>
      <c r="D473" s="146" t="s">
        <v>1029</v>
      </c>
      <c r="E473" s="147">
        <v>1998</v>
      </c>
    </row>
    <row r="474" spans="1:5" ht="18.75">
      <c r="A474">
        <v>2</v>
      </c>
      <c r="B474" s="148" t="s">
        <v>1030</v>
      </c>
      <c r="C474" s="1" t="s">
        <v>1031</v>
      </c>
      <c r="D474" s="149" t="s">
        <v>1032</v>
      </c>
      <c r="E474" s="147">
        <v>2003</v>
      </c>
    </row>
    <row r="475" spans="1:5" ht="18.75">
      <c r="A475">
        <v>3</v>
      </c>
      <c r="B475" s="148" t="s">
        <v>1033</v>
      </c>
      <c r="C475" s="41" t="s">
        <v>1034</v>
      </c>
      <c r="D475" s="149" t="s">
        <v>1035</v>
      </c>
      <c r="E475" s="147">
        <v>2007</v>
      </c>
    </row>
    <row r="476" spans="1:5" ht="18.75">
      <c r="A476">
        <v>4</v>
      </c>
      <c r="B476" s="148" t="s">
        <v>1036</v>
      </c>
      <c r="C476" s="41" t="s">
        <v>1037</v>
      </c>
      <c r="D476" s="149" t="s">
        <v>1035</v>
      </c>
      <c r="E476" s="147">
        <v>2005</v>
      </c>
    </row>
    <row r="477" spans="1:5" ht="18.75">
      <c r="A477">
        <v>5</v>
      </c>
      <c r="B477" s="148" t="s">
        <v>1038</v>
      </c>
      <c r="C477" s="41" t="s">
        <v>1039</v>
      </c>
      <c r="D477" s="149" t="s">
        <v>1035</v>
      </c>
      <c r="E477" s="147">
        <v>2011</v>
      </c>
    </row>
    <row r="478" spans="1:5" ht="18.75">
      <c r="A478">
        <v>6</v>
      </c>
      <c r="B478" s="148" t="s">
        <v>1040</v>
      </c>
      <c r="C478" s="41" t="s">
        <v>1041</v>
      </c>
      <c r="D478" s="149" t="s">
        <v>1035</v>
      </c>
      <c r="E478" s="147">
        <v>2014</v>
      </c>
    </row>
    <row r="479" spans="1:5" ht="18.75">
      <c r="A479">
        <v>7</v>
      </c>
      <c r="B479" s="148" t="s">
        <v>1042</v>
      </c>
      <c r="C479" s="1" t="s">
        <v>1043</v>
      </c>
      <c r="D479" s="149" t="s">
        <v>1035</v>
      </c>
      <c r="E479" s="147">
        <v>2009</v>
      </c>
    </row>
    <row r="480" spans="1:5" ht="18.75">
      <c r="A480">
        <v>8</v>
      </c>
      <c r="B480" s="148" t="s">
        <v>1044</v>
      </c>
      <c r="C480" s="41" t="s">
        <v>1045</v>
      </c>
      <c r="D480" s="149" t="s">
        <v>1035</v>
      </c>
      <c r="E480" s="147">
        <v>2008</v>
      </c>
    </row>
    <row r="481" spans="1:5" ht="18.75">
      <c r="A481">
        <v>9</v>
      </c>
      <c r="B481" s="148" t="s">
        <v>1046</v>
      </c>
      <c r="C481" s="41" t="s">
        <v>1047</v>
      </c>
      <c r="D481" s="149" t="s">
        <v>1035</v>
      </c>
      <c r="E481" s="147">
        <v>2008</v>
      </c>
    </row>
    <row r="482" spans="1:5" ht="18.75">
      <c r="A482">
        <v>10</v>
      </c>
      <c r="B482" s="148" t="s">
        <v>1048</v>
      </c>
      <c r="C482" s="1" t="s">
        <v>1049</v>
      </c>
      <c r="D482" s="149" t="s">
        <v>1035</v>
      </c>
      <c r="E482" s="147">
        <v>2008</v>
      </c>
    </row>
    <row r="483" spans="1:5" ht="18.75">
      <c r="A483">
        <v>11</v>
      </c>
      <c r="B483" s="148" t="s">
        <v>1050</v>
      </c>
      <c r="C483" s="41" t="s">
        <v>1051</v>
      </c>
      <c r="D483" s="149" t="s">
        <v>1035</v>
      </c>
      <c r="E483" s="147">
        <v>2016</v>
      </c>
    </row>
    <row r="484" spans="1:5" ht="18.75">
      <c r="A484">
        <v>12</v>
      </c>
      <c r="B484" s="148" t="s">
        <v>1052</v>
      </c>
      <c r="C484" s="41" t="s">
        <v>1053</v>
      </c>
      <c r="D484" s="149" t="s">
        <v>1035</v>
      </c>
      <c r="E484" s="147">
        <v>2008</v>
      </c>
    </row>
    <row r="485" spans="1:5" ht="18.75">
      <c r="A485">
        <v>13</v>
      </c>
      <c r="B485" s="148" t="s">
        <v>1054</v>
      </c>
      <c r="C485" s="1" t="s">
        <v>1055</v>
      </c>
      <c r="D485" s="149" t="s">
        <v>1035</v>
      </c>
      <c r="E485" s="147">
        <v>2014</v>
      </c>
    </row>
    <row r="486" spans="1:5" ht="18.75">
      <c r="A486">
        <v>14</v>
      </c>
      <c r="B486" s="148" t="s">
        <v>1056</v>
      </c>
      <c r="C486" s="1" t="s">
        <v>1057</v>
      </c>
      <c r="D486" s="149" t="s">
        <v>1035</v>
      </c>
      <c r="E486" s="147">
        <v>2013</v>
      </c>
    </row>
    <row r="487" spans="1:5" ht="18.75">
      <c r="A487">
        <v>15</v>
      </c>
      <c r="B487" s="148" t="s">
        <v>1058</v>
      </c>
      <c r="C487" s="41" t="s">
        <v>1059</v>
      </c>
      <c r="D487" s="149" t="s">
        <v>1035</v>
      </c>
      <c r="E487" s="147">
        <v>2014</v>
      </c>
    </row>
    <row r="488" spans="1:5" ht="18.75">
      <c r="A488">
        <v>16</v>
      </c>
      <c r="B488" s="148" t="s">
        <v>1060</v>
      </c>
      <c r="C488" s="41" t="s">
        <v>1061</v>
      </c>
      <c r="D488" s="149" t="s">
        <v>1035</v>
      </c>
      <c r="E488" s="147">
        <v>2001</v>
      </c>
    </row>
    <row r="489" spans="1:5" ht="18.75">
      <c r="A489">
        <v>17</v>
      </c>
      <c r="B489" s="148" t="s">
        <v>1062</v>
      </c>
      <c r="C489" s="41" t="s">
        <v>1063</v>
      </c>
      <c r="D489" s="149" t="s">
        <v>1035</v>
      </c>
      <c r="E489" s="147">
        <v>2008</v>
      </c>
    </row>
    <row r="490" spans="1:5" ht="18.75">
      <c r="A490">
        <v>18</v>
      </c>
      <c r="B490" s="148" t="s">
        <v>1064</v>
      </c>
      <c r="C490" s="41" t="s">
        <v>1065</v>
      </c>
      <c r="D490" s="149" t="s">
        <v>1035</v>
      </c>
      <c r="E490" s="147">
        <v>2009</v>
      </c>
    </row>
    <row r="491" spans="1:5" ht="18.75">
      <c r="A491">
        <v>19</v>
      </c>
      <c r="B491" s="148" t="s">
        <v>1066</v>
      </c>
      <c r="C491" s="41" t="s">
        <v>1067</v>
      </c>
      <c r="D491" s="149" t="s">
        <v>1035</v>
      </c>
      <c r="E491" s="147">
        <v>2012</v>
      </c>
    </row>
    <row r="492" spans="1:5" ht="18.75">
      <c r="A492">
        <v>20</v>
      </c>
      <c r="B492" s="148" t="s">
        <v>1068</v>
      </c>
      <c r="C492" s="1" t="s">
        <v>1069</v>
      </c>
      <c r="D492" s="149" t="s">
        <v>1035</v>
      </c>
      <c r="E492" s="147">
        <v>2017</v>
      </c>
    </row>
    <row r="493" spans="1:5" ht="18.75">
      <c r="A493">
        <v>21</v>
      </c>
      <c r="B493" s="148" t="s">
        <v>1070</v>
      </c>
      <c r="C493" s="41" t="s">
        <v>1071</v>
      </c>
      <c r="D493" s="149" t="s">
        <v>1035</v>
      </c>
      <c r="E493" s="147">
        <v>2003</v>
      </c>
    </row>
    <row r="494" spans="1:5" ht="18.75">
      <c r="A494">
        <v>22</v>
      </c>
      <c r="B494" s="148" t="s">
        <v>1072</v>
      </c>
      <c r="C494" s="41" t="s">
        <v>1073</v>
      </c>
      <c r="D494" s="149" t="s">
        <v>1035</v>
      </c>
      <c r="E494" s="147">
        <v>2007</v>
      </c>
    </row>
    <row r="495" spans="1:5" ht="18.75">
      <c r="A495">
        <v>23</v>
      </c>
      <c r="B495" s="148" t="s">
        <v>1074</v>
      </c>
      <c r="C495" s="41" t="s">
        <v>1075</v>
      </c>
      <c r="D495" s="149" t="s">
        <v>1035</v>
      </c>
      <c r="E495" s="147">
        <v>2008</v>
      </c>
    </row>
    <row r="496" spans="1:5" ht="18.75">
      <c r="A496">
        <v>24</v>
      </c>
      <c r="B496" s="148" t="s">
        <v>1076</v>
      </c>
      <c r="C496" s="1" t="s">
        <v>1077</v>
      </c>
      <c r="D496" s="149" t="s">
        <v>1035</v>
      </c>
      <c r="E496" s="147">
        <v>2008</v>
      </c>
    </row>
    <row r="497" spans="1:5" ht="18.75">
      <c r="A497">
        <v>25</v>
      </c>
      <c r="B497" s="148" t="s">
        <v>1078</v>
      </c>
      <c r="C497" s="41" t="s">
        <v>1079</v>
      </c>
      <c r="D497" s="149" t="s">
        <v>1035</v>
      </c>
      <c r="E497" s="147">
        <v>2013</v>
      </c>
    </row>
    <row r="498" spans="1:5" ht="18.75">
      <c r="A498">
        <v>36</v>
      </c>
      <c r="B498" s="148" t="s">
        <v>1080</v>
      </c>
      <c r="C498" s="41" t="s">
        <v>1081</v>
      </c>
      <c r="D498" s="149" t="s">
        <v>1035</v>
      </c>
      <c r="E498" s="147">
        <v>2001</v>
      </c>
    </row>
    <row r="499" spans="1:5" ht="18.75">
      <c r="A499">
        <v>27</v>
      </c>
      <c r="B499" s="148" t="s">
        <v>1082</v>
      </c>
      <c r="C499" s="41" t="s">
        <v>1083</v>
      </c>
      <c r="D499" s="150" t="s">
        <v>1035</v>
      </c>
      <c r="E499" s="147">
        <v>2008</v>
      </c>
    </row>
    <row r="500" spans="1:5" ht="18.75">
      <c r="A500">
        <v>28</v>
      </c>
      <c r="B500" s="148" t="s">
        <v>1084</v>
      </c>
      <c r="C500" s="41" t="s">
        <v>1085</v>
      </c>
      <c r="D500" s="149" t="s">
        <v>1035</v>
      </c>
      <c r="E500" s="147">
        <v>2017</v>
      </c>
    </row>
    <row r="501" spans="1:5" ht="18.75">
      <c r="A501">
        <v>29</v>
      </c>
      <c r="B501" s="148" t="s">
        <v>1086</v>
      </c>
      <c r="C501" s="48" t="s">
        <v>1087</v>
      </c>
      <c r="D501" s="149" t="s">
        <v>1035</v>
      </c>
      <c r="E501" s="147">
        <v>2016</v>
      </c>
    </row>
    <row r="502" spans="1:5" ht="18.75">
      <c r="A502">
        <v>30</v>
      </c>
      <c r="B502" s="148" t="s">
        <v>1088</v>
      </c>
      <c r="C502" s="1" t="s">
        <v>1089</v>
      </c>
      <c r="D502" s="149" t="s">
        <v>1035</v>
      </c>
      <c r="E502" s="147">
        <v>2017</v>
      </c>
    </row>
    <row r="503" spans="1:5" ht="18.75">
      <c r="A503">
        <v>31</v>
      </c>
      <c r="B503" s="148" t="s">
        <v>1090</v>
      </c>
      <c r="C503" s="1" t="s">
        <v>1091</v>
      </c>
      <c r="D503" s="149" t="s">
        <v>1035</v>
      </c>
      <c r="E503" s="147">
        <v>2016</v>
      </c>
    </row>
    <row r="504" spans="1:5" ht="18.75">
      <c r="A504">
        <v>32</v>
      </c>
      <c r="B504" s="148" t="s">
        <v>279</v>
      </c>
      <c r="C504" s="41" t="s">
        <v>1092</v>
      </c>
      <c r="D504" s="149" t="s">
        <v>1035</v>
      </c>
      <c r="E504" s="147">
        <v>2022</v>
      </c>
    </row>
    <row r="505" spans="1:5" ht="18.75">
      <c r="A505">
        <v>33</v>
      </c>
      <c r="B505" s="148" t="s">
        <v>1093</v>
      </c>
      <c r="C505" s="1" t="s">
        <v>1094</v>
      </c>
      <c r="D505" s="149" t="s">
        <v>1035</v>
      </c>
      <c r="E505" s="147">
        <v>2014</v>
      </c>
    </row>
    <row r="506" spans="1:5" ht="18.75">
      <c r="A506">
        <v>34</v>
      </c>
      <c r="B506" s="148" t="s">
        <v>1095</v>
      </c>
      <c r="C506" s="1" t="s">
        <v>1096</v>
      </c>
      <c r="D506" s="149" t="s">
        <v>1035</v>
      </c>
      <c r="E506" s="147">
        <v>2020</v>
      </c>
    </row>
    <row r="507" spans="1:5" ht="18.75">
      <c r="A507">
        <v>35</v>
      </c>
      <c r="B507" s="148" t="s">
        <v>1097</v>
      </c>
      <c r="C507" s="1" t="s">
        <v>1098</v>
      </c>
      <c r="D507" s="149" t="s">
        <v>1035</v>
      </c>
      <c r="E507" s="147">
        <v>2016</v>
      </c>
    </row>
    <row r="508" spans="1:5" ht="18.75">
      <c r="A508">
        <v>36</v>
      </c>
      <c r="B508" s="148" t="s">
        <v>1099</v>
      </c>
      <c r="C508" s="1" t="s">
        <v>1100</v>
      </c>
      <c r="D508" s="149" t="s">
        <v>1035</v>
      </c>
      <c r="E508" s="147">
        <v>2022</v>
      </c>
    </row>
    <row r="509" spans="1:5" ht="18.75">
      <c r="A509">
        <v>37</v>
      </c>
      <c r="B509" s="148" t="s">
        <v>1101</v>
      </c>
      <c r="C509" s="1" t="s">
        <v>1102</v>
      </c>
      <c r="D509" s="149" t="s">
        <v>1035</v>
      </c>
      <c r="E509" s="147">
        <v>2023</v>
      </c>
    </row>
    <row r="510" spans="1:5" ht="31.5">
      <c r="A510">
        <v>38</v>
      </c>
      <c r="B510" s="151" t="s">
        <v>1103</v>
      </c>
      <c r="C510" s="1" t="s">
        <v>1104</v>
      </c>
      <c r="D510" s="149" t="s">
        <v>1035</v>
      </c>
      <c r="E510" s="147">
        <v>2023</v>
      </c>
    </row>
    <row r="511" spans="1:5" ht="18.75">
      <c r="A511">
        <v>39</v>
      </c>
      <c r="B511" s="148" t="s">
        <v>1105</v>
      </c>
      <c r="C511" s="1" t="s">
        <v>1106</v>
      </c>
      <c r="D511" s="149" t="s">
        <v>1035</v>
      </c>
      <c r="E511" s="147">
        <v>2023</v>
      </c>
    </row>
  </sheetData>
  <mergeCells count="1">
    <mergeCell ref="A200:B200"/>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E511"/>
  <sheetViews>
    <sheetView workbookViewId="0">
      <selection sqref="A1:XFD1048576"/>
    </sheetView>
  </sheetViews>
  <sheetFormatPr defaultRowHeight="15"/>
  <cols>
    <col min="1" max="1" width="8.85546875" customWidth="1"/>
    <col min="2" max="2" width="22.5703125" customWidth="1"/>
    <col min="3" max="3" width="18.85546875" customWidth="1"/>
    <col min="4" max="4" width="19.7109375" customWidth="1"/>
    <col min="5" max="5" width="17.85546875" customWidth="1"/>
  </cols>
  <sheetData>
    <row r="1" spans="1:4" ht="15.75">
      <c r="A1" s="50"/>
      <c r="B1" s="51" t="s">
        <v>293</v>
      </c>
      <c r="C1" s="52"/>
      <c r="D1" s="51"/>
    </row>
    <row r="2" spans="1:4" ht="15.75">
      <c r="A2" s="50"/>
      <c r="B2" s="51" t="s">
        <v>294</v>
      </c>
      <c r="C2" s="52"/>
      <c r="D2" s="51"/>
    </row>
    <row r="3" spans="1:4" ht="15.75">
      <c r="A3" s="50"/>
      <c r="B3" s="50"/>
      <c r="C3" s="53"/>
      <c r="D3" s="51"/>
    </row>
    <row r="4" spans="1:4" ht="15.75">
      <c r="A4" s="36"/>
      <c r="B4" s="35" t="s">
        <v>295</v>
      </c>
      <c r="C4" s="54" t="s">
        <v>296</v>
      </c>
      <c r="D4" s="35" t="s">
        <v>297</v>
      </c>
    </row>
    <row r="5" spans="1:4" ht="15.75">
      <c r="A5" s="36"/>
      <c r="B5" s="55" t="s">
        <v>298</v>
      </c>
      <c r="C5" s="54"/>
      <c r="D5" s="35"/>
    </row>
    <row r="6" spans="1:4" ht="15.75">
      <c r="A6" s="56">
        <v>1</v>
      </c>
      <c r="B6" s="57" t="s">
        <v>299</v>
      </c>
      <c r="C6" s="1" t="s">
        <v>300</v>
      </c>
      <c r="D6" s="1" t="s">
        <v>301</v>
      </c>
    </row>
    <row r="7" spans="1:4" ht="15.75">
      <c r="A7" s="56">
        <v>2</v>
      </c>
      <c r="B7" s="57" t="s">
        <v>302</v>
      </c>
      <c r="C7" s="1" t="s">
        <v>303</v>
      </c>
      <c r="D7" s="1" t="s">
        <v>304</v>
      </c>
    </row>
    <row r="8" spans="1:4" ht="15.75">
      <c r="A8" s="56">
        <v>3</v>
      </c>
      <c r="B8" s="57" t="s">
        <v>305</v>
      </c>
      <c r="C8" s="1" t="s">
        <v>303</v>
      </c>
      <c r="D8" s="1" t="s">
        <v>306</v>
      </c>
    </row>
    <row r="9" spans="1:4" ht="15.75">
      <c r="A9" s="56">
        <v>4</v>
      </c>
      <c r="B9" s="57" t="s">
        <v>307</v>
      </c>
      <c r="C9" s="1" t="s">
        <v>303</v>
      </c>
      <c r="D9" s="1" t="s">
        <v>308</v>
      </c>
    </row>
    <row r="10" spans="1:4" ht="15.75">
      <c r="A10" s="56">
        <v>5</v>
      </c>
      <c r="B10" s="57" t="s">
        <v>309</v>
      </c>
      <c r="C10" s="1" t="s">
        <v>303</v>
      </c>
      <c r="D10" s="1" t="s">
        <v>310</v>
      </c>
    </row>
    <row r="11" spans="1:4" ht="15.75">
      <c r="A11" s="56">
        <v>6</v>
      </c>
      <c r="B11" s="57" t="s">
        <v>311</v>
      </c>
      <c r="C11" s="1" t="s">
        <v>300</v>
      </c>
      <c r="D11" s="1" t="s">
        <v>312</v>
      </c>
    </row>
    <row r="12" spans="1:4" ht="15.75">
      <c r="A12" s="56">
        <v>7</v>
      </c>
      <c r="B12" s="57" t="s">
        <v>313</v>
      </c>
      <c r="C12" s="1" t="s">
        <v>303</v>
      </c>
      <c r="D12" s="1" t="s">
        <v>314</v>
      </c>
    </row>
    <row r="13" spans="1:4" ht="15.75">
      <c r="A13" s="56">
        <v>8</v>
      </c>
      <c r="B13" s="57" t="s">
        <v>315</v>
      </c>
      <c r="C13" s="1" t="s">
        <v>300</v>
      </c>
      <c r="D13" s="1" t="s">
        <v>316</v>
      </c>
    </row>
    <row r="14" spans="1:4" ht="15.75">
      <c r="A14" s="56">
        <v>9</v>
      </c>
      <c r="B14" s="57" t="s">
        <v>317</v>
      </c>
      <c r="C14" s="1" t="s">
        <v>300</v>
      </c>
      <c r="D14" s="1" t="s">
        <v>318</v>
      </c>
    </row>
    <row r="15" spans="1:4" ht="15.75">
      <c r="A15" s="56">
        <v>10</v>
      </c>
      <c r="B15" s="57" t="s">
        <v>319</v>
      </c>
      <c r="C15" s="1" t="s">
        <v>300</v>
      </c>
      <c r="D15" s="1" t="s">
        <v>320</v>
      </c>
    </row>
    <row r="16" spans="1:4" ht="15.75">
      <c r="A16" s="56">
        <v>11</v>
      </c>
      <c r="B16" s="57" t="s">
        <v>321</v>
      </c>
      <c r="C16" s="1" t="s">
        <v>300</v>
      </c>
      <c r="D16" s="1" t="s">
        <v>322</v>
      </c>
    </row>
    <row r="17" spans="1:4" ht="15.75">
      <c r="A17" s="56">
        <v>12</v>
      </c>
      <c r="B17" s="57" t="s">
        <v>323</v>
      </c>
      <c r="C17" s="1" t="s">
        <v>300</v>
      </c>
      <c r="D17" s="1" t="s">
        <v>324</v>
      </c>
    </row>
    <row r="18" spans="1:4" ht="15.75">
      <c r="A18" s="56">
        <v>13</v>
      </c>
      <c r="B18" s="57" t="s">
        <v>325</v>
      </c>
      <c r="C18" s="1" t="s">
        <v>300</v>
      </c>
      <c r="D18" s="1" t="s">
        <v>326</v>
      </c>
    </row>
    <row r="19" spans="1:4" ht="15.75">
      <c r="A19" s="56">
        <v>14</v>
      </c>
      <c r="B19" s="57" t="s">
        <v>327</v>
      </c>
      <c r="C19" s="1" t="s">
        <v>303</v>
      </c>
      <c r="D19" s="1" t="s">
        <v>328</v>
      </c>
    </row>
    <row r="20" spans="1:4" ht="15.75">
      <c r="A20" s="56">
        <v>15</v>
      </c>
      <c r="B20" s="57" t="s">
        <v>329</v>
      </c>
      <c r="C20" s="1" t="s">
        <v>300</v>
      </c>
      <c r="D20" s="1" t="s">
        <v>330</v>
      </c>
    </row>
    <row r="21" spans="1:4" ht="15.75">
      <c r="A21" s="56">
        <v>16</v>
      </c>
      <c r="B21" s="57" t="s">
        <v>331</v>
      </c>
      <c r="C21" s="1" t="s">
        <v>300</v>
      </c>
      <c r="D21" s="1" t="s">
        <v>332</v>
      </c>
    </row>
    <row r="22" spans="1:4" ht="15.75">
      <c r="A22" s="56">
        <v>17</v>
      </c>
      <c r="B22" s="57" t="s">
        <v>333</v>
      </c>
      <c r="C22" s="1" t="s">
        <v>303</v>
      </c>
      <c r="D22" s="1" t="s">
        <v>334</v>
      </c>
    </row>
    <row r="23" spans="1:4" ht="15.75">
      <c r="A23" s="56">
        <v>18</v>
      </c>
      <c r="B23" s="57" t="s">
        <v>335</v>
      </c>
      <c r="C23" s="1" t="s">
        <v>303</v>
      </c>
      <c r="D23" s="1" t="s">
        <v>336</v>
      </c>
    </row>
    <row r="24" spans="1:4" ht="15.75">
      <c r="A24" s="56">
        <v>19</v>
      </c>
      <c r="B24" s="57" t="s">
        <v>337</v>
      </c>
      <c r="C24" s="1" t="s">
        <v>300</v>
      </c>
      <c r="D24" s="1" t="s">
        <v>338</v>
      </c>
    </row>
    <row r="25" spans="1:4" ht="15.75">
      <c r="A25" s="56">
        <v>20</v>
      </c>
      <c r="B25" s="57" t="s">
        <v>339</v>
      </c>
      <c r="C25" s="1" t="s">
        <v>303</v>
      </c>
      <c r="D25" s="1" t="s">
        <v>340</v>
      </c>
    </row>
    <row r="26" spans="1:4" ht="15.75">
      <c r="A26" s="56">
        <v>21</v>
      </c>
      <c r="B26" s="57" t="s">
        <v>341</v>
      </c>
      <c r="C26" s="1" t="s">
        <v>303</v>
      </c>
      <c r="D26" s="1" t="s">
        <v>342</v>
      </c>
    </row>
    <row r="27" spans="1:4" ht="15.75">
      <c r="A27" s="56">
        <v>22</v>
      </c>
      <c r="B27" s="57" t="s">
        <v>343</v>
      </c>
      <c r="C27" s="1" t="s">
        <v>303</v>
      </c>
      <c r="D27" s="1" t="s">
        <v>344</v>
      </c>
    </row>
    <row r="28" spans="1:4" ht="15.75">
      <c r="A28" s="56">
        <v>23</v>
      </c>
      <c r="B28" s="57" t="s">
        <v>345</v>
      </c>
      <c r="C28" s="1" t="s">
        <v>300</v>
      </c>
      <c r="D28" s="1" t="s">
        <v>346</v>
      </c>
    </row>
    <row r="29" spans="1:4" ht="15.75">
      <c r="A29" s="56">
        <v>35</v>
      </c>
      <c r="B29" s="57" t="s">
        <v>347</v>
      </c>
      <c r="C29" s="1" t="s">
        <v>303</v>
      </c>
      <c r="D29" s="1" t="s">
        <v>348</v>
      </c>
    </row>
    <row r="30" spans="1:4" ht="15.75">
      <c r="A30" s="56">
        <v>24</v>
      </c>
      <c r="B30" s="57" t="s">
        <v>349</v>
      </c>
      <c r="C30" s="1" t="s">
        <v>300</v>
      </c>
      <c r="D30" s="1" t="s">
        <v>350</v>
      </c>
    </row>
    <row r="31" spans="1:4" ht="15.75">
      <c r="A31" s="56">
        <v>25</v>
      </c>
      <c r="B31" s="57" t="s">
        <v>351</v>
      </c>
      <c r="C31" s="1" t="s">
        <v>300</v>
      </c>
      <c r="D31" s="1" t="s">
        <v>352</v>
      </c>
    </row>
    <row r="32" spans="1:4" ht="15.75">
      <c r="A32" s="56">
        <v>26</v>
      </c>
      <c r="B32" s="57" t="s">
        <v>353</v>
      </c>
      <c r="C32" s="1" t="s">
        <v>303</v>
      </c>
      <c r="D32" s="1" t="s">
        <v>354</v>
      </c>
    </row>
    <row r="33" spans="1:4" ht="15.75">
      <c r="A33" s="56">
        <v>27</v>
      </c>
      <c r="B33" s="57" t="s">
        <v>355</v>
      </c>
      <c r="C33" s="1" t="s">
        <v>303</v>
      </c>
      <c r="D33" s="1" t="s">
        <v>356</v>
      </c>
    </row>
    <row r="34" spans="1:4" ht="15.75">
      <c r="A34" s="56">
        <v>28</v>
      </c>
      <c r="B34" s="57" t="s">
        <v>357</v>
      </c>
      <c r="C34" s="1" t="s">
        <v>300</v>
      </c>
      <c r="D34" s="1" t="s">
        <v>358</v>
      </c>
    </row>
    <row r="35" spans="1:4" ht="15.75">
      <c r="A35" s="56">
        <v>29</v>
      </c>
      <c r="B35" s="57" t="s">
        <v>359</v>
      </c>
      <c r="C35" s="1" t="s">
        <v>303</v>
      </c>
      <c r="D35" s="1" t="s">
        <v>360</v>
      </c>
    </row>
    <row r="36" spans="1:4" ht="15.75">
      <c r="A36" s="56">
        <v>30</v>
      </c>
      <c r="B36" s="57" t="s">
        <v>361</v>
      </c>
      <c r="C36" s="1" t="s">
        <v>300</v>
      </c>
      <c r="D36" s="1" t="s">
        <v>362</v>
      </c>
    </row>
    <row r="37" spans="1:4" ht="15.75">
      <c r="A37" s="56">
        <v>31</v>
      </c>
      <c r="B37" s="57" t="s">
        <v>363</v>
      </c>
      <c r="C37" s="1" t="s">
        <v>300</v>
      </c>
      <c r="D37" s="1" t="s">
        <v>364</v>
      </c>
    </row>
    <row r="38" spans="1:4" ht="15.75">
      <c r="A38" s="56">
        <v>32</v>
      </c>
      <c r="B38" s="57" t="s">
        <v>365</v>
      </c>
      <c r="C38" s="1" t="s">
        <v>303</v>
      </c>
      <c r="D38" s="1" t="s">
        <v>366</v>
      </c>
    </row>
    <row r="39" spans="1:4" ht="15.75">
      <c r="A39" s="56">
        <v>33</v>
      </c>
      <c r="B39" s="57" t="s">
        <v>367</v>
      </c>
      <c r="C39" s="1" t="s">
        <v>303</v>
      </c>
      <c r="D39" s="1" t="s">
        <v>368</v>
      </c>
    </row>
    <row r="40" spans="1:4" ht="15.75">
      <c r="A40" s="56">
        <v>34</v>
      </c>
      <c r="B40" s="57" t="s">
        <v>369</v>
      </c>
      <c r="C40" s="1" t="s">
        <v>303</v>
      </c>
      <c r="D40" s="1" t="s">
        <v>370</v>
      </c>
    </row>
    <row r="42" spans="1:4" ht="15.75">
      <c r="B42" s="58" t="s">
        <v>371</v>
      </c>
    </row>
    <row r="43" spans="1:4" ht="15.75">
      <c r="A43" s="56">
        <v>1</v>
      </c>
      <c r="B43" s="57" t="s">
        <v>372</v>
      </c>
      <c r="C43" s="1" t="s">
        <v>303</v>
      </c>
      <c r="D43" s="1" t="s">
        <v>373</v>
      </c>
    </row>
    <row r="44" spans="1:4" ht="15.75">
      <c r="A44" s="56">
        <v>2</v>
      </c>
      <c r="B44" s="57" t="s">
        <v>374</v>
      </c>
      <c r="C44" s="1" t="s">
        <v>303</v>
      </c>
      <c r="D44" s="1" t="s">
        <v>375</v>
      </c>
    </row>
    <row r="45" spans="1:4" ht="15.75">
      <c r="A45" s="56">
        <v>3</v>
      </c>
      <c r="B45" s="57" t="s">
        <v>376</v>
      </c>
      <c r="C45" s="1" t="s">
        <v>303</v>
      </c>
      <c r="D45" s="1" t="s">
        <v>377</v>
      </c>
    </row>
    <row r="46" spans="1:4" ht="15.75">
      <c r="A46" s="56">
        <v>4</v>
      </c>
      <c r="B46" s="57" t="s">
        <v>378</v>
      </c>
      <c r="C46" s="1" t="s">
        <v>300</v>
      </c>
      <c r="D46" s="1" t="s">
        <v>379</v>
      </c>
    </row>
    <row r="47" spans="1:4" ht="15.75">
      <c r="A47" s="56">
        <v>5</v>
      </c>
      <c r="B47" s="57" t="s">
        <v>380</v>
      </c>
      <c r="C47" s="1" t="s">
        <v>303</v>
      </c>
      <c r="D47" s="1" t="s">
        <v>381</v>
      </c>
    </row>
    <row r="48" spans="1:4" ht="15.75">
      <c r="A48" s="56">
        <v>6</v>
      </c>
      <c r="B48" s="57" t="s">
        <v>382</v>
      </c>
      <c r="C48" s="1" t="s">
        <v>300</v>
      </c>
      <c r="D48" s="1" t="s">
        <v>383</v>
      </c>
    </row>
    <row r="49" spans="1:4" ht="15.75">
      <c r="A49" s="56">
        <v>7</v>
      </c>
      <c r="B49" s="57" t="s">
        <v>384</v>
      </c>
      <c r="C49" s="1" t="s">
        <v>303</v>
      </c>
      <c r="D49" s="1" t="s">
        <v>385</v>
      </c>
    </row>
    <row r="50" spans="1:4" ht="15.75">
      <c r="A50" s="56">
        <v>8</v>
      </c>
      <c r="B50" s="57" t="s">
        <v>386</v>
      </c>
      <c r="C50" s="1" t="s">
        <v>300</v>
      </c>
      <c r="D50" s="1" t="s">
        <v>387</v>
      </c>
    </row>
    <row r="51" spans="1:4" ht="15.75">
      <c r="A51" s="56">
        <v>9</v>
      </c>
      <c r="B51" s="57" t="s">
        <v>388</v>
      </c>
      <c r="C51" s="1" t="s">
        <v>303</v>
      </c>
      <c r="D51" s="1" t="s">
        <v>389</v>
      </c>
    </row>
    <row r="52" spans="1:4" ht="15.75">
      <c r="A52" s="56">
        <v>10</v>
      </c>
      <c r="B52" s="57" t="s">
        <v>390</v>
      </c>
      <c r="C52" s="1" t="s">
        <v>300</v>
      </c>
      <c r="D52" s="1" t="s">
        <v>391</v>
      </c>
    </row>
    <row r="53" spans="1:4" ht="15.75">
      <c r="A53" s="56">
        <v>11</v>
      </c>
      <c r="B53" s="57" t="s">
        <v>392</v>
      </c>
      <c r="C53" s="1" t="s">
        <v>303</v>
      </c>
      <c r="D53" s="1" t="s">
        <v>393</v>
      </c>
    </row>
    <row r="54" spans="1:4" ht="15.75">
      <c r="A54" s="56">
        <v>12</v>
      </c>
      <c r="B54" s="57" t="s">
        <v>394</v>
      </c>
      <c r="C54" s="1" t="s">
        <v>300</v>
      </c>
      <c r="D54" s="1" t="s">
        <v>395</v>
      </c>
    </row>
    <row r="55" spans="1:4" ht="15.75">
      <c r="A55" s="56">
        <v>13</v>
      </c>
      <c r="B55" s="57" t="s">
        <v>396</v>
      </c>
      <c r="C55" s="1" t="s">
        <v>303</v>
      </c>
      <c r="D55" s="1" t="s">
        <v>397</v>
      </c>
    </row>
    <row r="56" spans="1:4" ht="15.75">
      <c r="A56" s="56">
        <v>14</v>
      </c>
      <c r="B56" s="57" t="s">
        <v>398</v>
      </c>
      <c r="C56" s="1" t="s">
        <v>300</v>
      </c>
      <c r="D56" s="1" t="s">
        <v>399</v>
      </c>
    </row>
    <row r="57" spans="1:4" ht="15.75">
      <c r="A57" s="56">
        <v>15</v>
      </c>
      <c r="B57" s="57" t="s">
        <v>400</v>
      </c>
      <c r="C57" s="1" t="s">
        <v>300</v>
      </c>
      <c r="D57" s="1" t="s">
        <v>401</v>
      </c>
    </row>
    <row r="58" spans="1:4" ht="15.75">
      <c r="A58" s="56">
        <v>16</v>
      </c>
      <c r="B58" s="57" t="s">
        <v>402</v>
      </c>
      <c r="C58" s="1" t="s">
        <v>303</v>
      </c>
      <c r="D58" s="1" t="s">
        <v>403</v>
      </c>
    </row>
    <row r="59" spans="1:4" ht="15.75">
      <c r="A59" s="56">
        <v>17</v>
      </c>
      <c r="B59" s="57" t="s">
        <v>404</v>
      </c>
      <c r="C59" s="1" t="s">
        <v>300</v>
      </c>
      <c r="D59" s="1" t="s">
        <v>405</v>
      </c>
    </row>
    <row r="60" spans="1:4" ht="15.75">
      <c r="A60" s="56">
        <v>18</v>
      </c>
      <c r="B60" s="57" t="s">
        <v>406</v>
      </c>
      <c r="C60" s="1" t="s">
        <v>303</v>
      </c>
      <c r="D60" s="1" t="s">
        <v>407</v>
      </c>
    </row>
    <row r="61" spans="1:4" ht="15.75">
      <c r="A61" s="56">
        <v>19</v>
      </c>
      <c r="B61" s="57" t="s">
        <v>408</v>
      </c>
      <c r="C61" s="1" t="s">
        <v>300</v>
      </c>
      <c r="D61" s="1" t="s">
        <v>409</v>
      </c>
    </row>
    <row r="62" spans="1:4" ht="15.75">
      <c r="A62" s="56">
        <v>20</v>
      </c>
      <c r="B62" s="57" t="s">
        <v>410</v>
      </c>
      <c r="C62" s="1" t="s">
        <v>303</v>
      </c>
      <c r="D62" s="1" t="s">
        <v>411</v>
      </c>
    </row>
    <row r="63" spans="1:4" ht="15.75">
      <c r="A63" s="56">
        <v>21</v>
      </c>
      <c r="B63" s="57" t="s">
        <v>412</v>
      </c>
      <c r="C63" s="1" t="s">
        <v>300</v>
      </c>
      <c r="D63" s="1" t="s">
        <v>413</v>
      </c>
    </row>
    <row r="64" spans="1:4" ht="15.75">
      <c r="A64" s="56">
        <v>22</v>
      </c>
      <c r="B64" s="57" t="s">
        <v>414</v>
      </c>
      <c r="C64" s="1" t="s">
        <v>300</v>
      </c>
      <c r="D64" s="1" t="s">
        <v>415</v>
      </c>
    </row>
    <row r="65" spans="1:4" ht="15.75">
      <c r="A65" s="56">
        <v>23</v>
      </c>
      <c r="B65" s="57" t="s">
        <v>416</v>
      </c>
      <c r="C65" s="1" t="s">
        <v>303</v>
      </c>
      <c r="D65" s="1" t="s">
        <v>417</v>
      </c>
    </row>
    <row r="66" spans="1:4" ht="15.75">
      <c r="A66" s="56">
        <v>24</v>
      </c>
      <c r="B66" s="57" t="s">
        <v>418</v>
      </c>
      <c r="C66" s="1" t="s">
        <v>300</v>
      </c>
      <c r="D66" s="1" t="s">
        <v>419</v>
      </c>
    </row>
    <row r="67" spans="1:4" ht="15.75">
      <c r="A67" s="56">
        <v>25</v>
      </c>
      <c r="B67" s="57" t="s">
        <v>420</v>
      </c>
      <c r="C67" s="1" t="s">
        <v>303</v>
      </c>
      <c r="D67" s="1" t="s">
        <v>421</v>
      </c>
    </row>
    <row r="68" spans="1:4" ht="15.75">
      <c r="B68" s="59" t="s">
        <v>422</v>
      </c>
      <c r="C68" s="12"/>
      <c r="D68" s="12"/>
    </row>
    <row r="69" spans="1:4" ht="15.75">
      <c r="A69" s="23" t="s">
        <v>423</v>
      </c>
      <c r="B69" s="23" t="s">
        <v>424</v>
      </c>
      <c r="C69" s="54" t="s">
        <v>296</v>
      </c>
      <c r="D69" s="35" t="s">
        <v>297</v>
      </c>
    </row>
    <row r="70" spans="1:4" ht="15.75">
      <c r="A70" s="56">
        <v>1</v>
      </c>
      <c r="B70" s="57" t="s">
        <v>425</v>
      </c>
      <c r="C70" s="1" t="s">
        <v>300</v>
      </c>
      <c r="D70" s="1" t="s">
        <v>426</v>
      </c>
    </row>
    <row r="71" spans="1:4" ht="15.75">
      <c r="A71" s="56">
        <v>2</v>
      </c>
      <c r="B71" s="57" t="s">
        <v>427</v>
      </c>
      <c r="C71" s="1" t="s">
        <v>303</v>
      </c>
      <c r="D71" s="1" t="s">
        <v>428</v>
      </c>
    </row>
    <row r="72" spans="1:4" ht="15.75">
      <c r="A72" s="56">
        <v>3</v>
      </c>
      <c r="B72" s="57" t="s">
        <v>429</v>
      </c>
      <c r="C72" s="1" t="s">
        <v>303</v>
      </c>
      <c r="D72" s="1" t="s">
        <v>430</v>
      </c>
    </row>
    <row r="73" spans="1:4" ht="15.75">
      <c r="A73" s="56">
        <v>4</v>
      </c>
      <c r="B73" s="57" t="s">
        <v>431</v>
      </c>
      <c r="C73" s="1" t="s">
        <v>303</v>
      </c>
      <c r="D73" s="1" t="s">
        <v>432</v>
      </c>
    </row>
    <row r="74" spans="1:4" ht="15.75">
      <c r="A74" s="56">
        <v>5</v>
      </c>
      <c r="B74" s="57" t="s">
        <v>433</v>
      </c>
      <c r="C74" s="1" t="s">
        <v>300</v>
      </c>
      <c r="D74" s="1" t="s">
        <v>434</v>
      </c>
    </row>
    <row r="75" spans="1:4" ht="15.75">
      <c r="A75" s="56">
        <v>6</v>
      </c>
      <c r="B75" s="57" t="s">
        <v>435</v>
      </c>
      <c r="C75" s="1" t="s">
        <v>303</v>
      </c>
      <c r="D75" s="1" t="s">
        <v>436</v>
      </c>
    </row>
    <row r="76" spans="1:4" ht="15.75">
      <c r="A76" s="56">
        <v>7</v>
      </c>
      <c r="B76" s="57" t="s">
        <v>437</v>
      </c>
      <c r="C76" s="1" t="s">
        <v>300</v>
      </c>
      <c r="D76" s="1" t="s">
        <v>438</v>
      </c>
    </row>
    <row r="77" spans="1:4" ht="15.75">
      <c r="A77" s="56">
        <v>10</v>
      </c>
      <c r="B77" s="57" t="s">
        <v>439</v>
      </c>
      <c r="C77" s="1" t="s">
        <v>303</v>
      </c>
      <c r="D77" s="1" t="s">
        <v>440</v>
      </c>
    </row>
    <row r="78" spans="1:4" ht="15.75">
      <c r="A78" s="56">
        <v>8</v>
      </c>
      <c r="B78" s="57" t="s">
        <v>441</v>
      </c>
      <c r="C78" s="1" t="s">
        <v>300</v>
      </c>
      <c r="D78" s="1" t="s">
        <v>442</v>
      </c>
    </row>
    <row r="79" spans="1:4" ht="15.75">
      <c r="A79" s="56">
        <v>9</v>
      </c>
      <c r="B79" s="57" t="s">
        <v>443</v>
      </c>
      <c r="C79" s="1" t="s">
        <v>300</v>
      </c>
      <c r="D79" s="1" t="s">
        <v>444</v>
      </c>
    </row>
    <row r="80" spans="1:4" ht="15.75">
      <c r="A80" s="56">
        <v>11</v>
      </c>
      <c r="B80" s="57" t="s">
        <v>445</v>
      </c>
      <c r="C80" s="1" t="s">
        <v>300</v>
      </c>
      <c r="D80" s="1" t="s">
        <v>446</v>
      </c>
    </row>
    <row r="81" spans="1:4" ht="15.75">
      <c r="A81" s="56">
        <v>12</v>
      </c>
      <c r="B81" s="57" t="s">
        <v>447</v>
      </c>
      <c r="C81" s="1" t="s">
        <v>303</v>
      </c>
      <c r="D81" s="1" t="s">
        <v>448</v>
      </c>
    </row>
    <row r="82" spans="1:4" ht="15.75">
      <c r="A82" s="56">
        <v>13</v>
      </c>
      <c r="B82" s="57" t="s">
        <v>449</v>
      </c>
      <c r="C82" s="1" t="s">
        <v>300</v>
      </c>
      <c r="D82" s="1" t="s">
        <v>450</v>
      </c>
    </row>
    <row r="83" spans="1:4" ht="15.75">
      <c r="A83" s="56">
        <v>14</v>
      </c>
      <c r="B83" s="57" t="s">
        <v>451</v>
      </c>
      <c r="C83" s="1" t="s">
        <v>300</v>
      </c>
      <c r="D83" s="1" t="s">
        <v>452</v>
      </c>
    </row>
    <row r="84" spans="1:4" ht="15.75">
      <c r="A84" s="56">
        <v>15</v>
      </c>
      <c r="B84" s="57" t="s">
        <v>453</v>
      </c>
      <c r="C84" s="1" t="s">
        <v>303</v>
      </c>
      <c r="D84" s="1" t="s">
        <v>454</v>
      </c>
    </row>
    <row r="85" spans="1:4" ht="31.5">
      <c r="A85" s="56">
        <v>16</v>
      </c>
      <c r="B85" s="57" t="s">
        <v>455</v>
      </c>
      <c r="C85" s="1" t="s">
        <v>300</v>
      </c>
      <c r="D85" s="1" t="s">
        <v>456</v>
      </c>
    </row>
    <row r="86" spans="1:4" ht="15.75">
      <c r="A86" s="56">
        <v>17</v>
      </c>
      <c r="B86" s="57" t="s">
        <v>457</v>
      </c>
      <c r="C86" s="1" t="s">
        <v>300</v>
      </c>
      <c r="D86" s="1" t="s">
        <v>458</v>
      </c>
    </row>
    <row r="87" spans="1:4" ht="15.75">
      <c r="A87" s="56">
        <v>18</v>
      </c>
      <c r="B87" s="57" t="s">
        <v>459</v>
      </c>
      <c r="C87" s="1" t="s">
        <v>300</v>
      </c>
      <c r="D87" s="1" t="s">
        <v>460</v>
      </c>
    </row>
    <row r="88" spans="1:4" ht="15.75">
      <c r="A88" s="56">
        <v>19</v>
      </c>
      <c r="B88" s="57" t="s">
        <v>461</v>
      </c>
      <c r="C88" s="1" t="s">
        <v>300</v>
      </c>
      <c r="D88" s="1" t="s">
        <v>462</v>
      </c>
    </row>
    <row r="89" spans="1:4" ht="15.75">
      <c r="A89" s="56">
        <v>20</v>
      </c>
      <c r="B89" s="57" t="s">
        <v>463</v>
      </c>
      <c r="C89" s="1" t="s">
        <v>300</v>
      </c>
      <c r="D89" s="1" t="s">
        <v>464</v>
      </c>
    </row>
    <row r="90" spans="1:4" ht="15.75">
      <c r="A90" s="56">
        <v>21</v>
      </c>
      <c r="B90" s="57" t="s">
        <v>465</v>
      </c>
      <c r="C90" s="1" t="s">
        <v>300</v>
      </c>
      <c r="D90" s="1" t="s">
        <v>466</v>
      </c>
    </row>
    <row r="91" spans="1:4" ht="15.75">
      <c r="A91" s="56">
        <v>22</v>
      </c>
      <c r="B91" s="57" t="s">
        <v>467</v>
      </c>
      <c r="C91" s="1" t="s">
        <v>300</v>
      </c>
      <c r="D91" s="1" t="s">
        <v>468</v>
      </c>
    </row>
    <row r="92" spans="1:4" ht="15.75">
      <c r="A92" s="56">
        <v>23</v>
      </c>
      <c r="B92" s="57" t="s">
        <v>469</v>
      </c>
      <c r="C92" s="1" t="s">
        <v>300</v>
      </c>
      <c r="D92" s="1" t="s">
        <v>470</v>
      </c>
    </row>
    <row r="93" spans="1:4" ht="15.75">
      <c r="A93" s="56">
        <v>24</v>
      </c>
      <c r="B93" s="57" t="s">
        <v>471</v>
      </c>
      <c r="C93" s="1" t="s">
        <v>300</v>
      </c>
      <c r="D93" s="1" t="s">
        <v>472</v>
      </c>
    </row>
    <row r="94" spans="1:4" ht="15.75">
      <c r="A94" s="56">
        <v>25</v>
      </c>
      <c r="B94" s="57" t="s">
        <v>473</v>
      </c>
      <c r="C94" s="1" t="s">
        <v>303</v>
      </c>
      <c r="D94" s="1" t="s">
        <v>474</v>
      </c>
    </row>
    <row r="95" spans="1:4" ht="31.5">
      <c r="A95" s="56">
        <v>26</v>
      </c>
      <c r="B95" s="57" t="s">
        <v>475</v>
      </c>
      <c r="C95" s="1" t="s">
        <v>300</v>
      </c>
      <c r="D95" s="1" t="s">
        <v>476</v>
      </c>
    </row>
    <row r="96" spans="1:4" ht="15.75">
      <c r="B96" s="59" t="s">
        <v>422</v>
      </c>
      <c r="C96" s="12"/>
      <c r="D96" s="12"/>
    </row>
    <row r="97" spans="1:4" ht="15.75">
      <c r="A97" s="56">
        <v>27</v>
      </c>
      <c r="B97" s="57" t="s">
        <v>477</v>
      </c>
      <c r="C97" s="1" t="s">
        <v>300</v>
      </c>
      <c r="D97" s="1" t="s">
        <v>478</v>
      </c>
    </row>
    <row r="98" spans="1:4" ht="15.75">
      <c r="A98" s="56">
        <v>28</v>
      </c>
      <c r="B98" s="57" t="s">
        <v>479</v>
      </c>
      <c r="C98" s="1" t="s">
        <v>300</v>
      </c>
      <c r="D98" s="1" t="s">
        <v>480</v>
      </c>
    </row>
    <row r="99" spans="1:4" ht="15.75">
      <c r="A99" s="56">
        <v>29</v>
      </c>
      <c r="B99" s="57" t="s">
        <v>481</v>
      </c>
      <c r="C99" s="1" t="s">
        <v>300</v>
      </c>
      <c r="D99" s="1" t="s">
        <v>482</v>
      </c>
    </row>
    <row r="100" spans="1:4" ht="15.75">
      <c r="A100" s="56">
        <v>30</v>
      </c>
      <c r="B100" s="57" t="s">
        <v>483</v>
      </c>
      <c r="C100" s="1" t="s">
        <v>303</v>
      </c>
      <c r="D100" s="1" t="s">
        <v>484</v>
      </c>
    </row>
    <row r="101" spans="1:4" ht="15.75">
      <c r="A101" s="56">
        <v>31</v>
      </c>
      <c r="B101" s="57" t="s">
        <v>485</v>
      </c>
      <c r="C101" s="1" t="s">
        <v>300</v>
      </c>
      <c r="D101" s="1" t="s">
        <v>486</v>
      </c>
    </row>
    <row r="102" spans="1:4" ht="15.75">
      <c r="A102" s="56">
        <v>32</v>
      </c>
      <c r="B102" s="57" t="s">
        <v>487</v>
      </c>
      <c r="C102" s="1" t="s">
        <v>303</v>
      </c>
      <c r="D102" s="1" t="s">
        <v>488</v>
      </c>
    </row>
    <row r="103" spans="1:4" ht="15.75">
      <c r="A103" s="56">
        <v>33</v>
      </c>
      <c r="B103" s="57" t="s">
        <v>489</v>
      </c>
      <c r="C103" s="1" t="s">
        <v>300</v>
      </c>
      <c r="D103" s="1" t="s">
        <v>490</v>
      </c>
    </row>
    <row r="104" spans="1:4" ht="15.75">
      <c r="A104" s="56">
        <v>34</v>
      </c>
      <c r="B104" s="57" t="s">
        <v>491</v>
      </c>
      <c r="C104" s="1" t="s">
        <v>300</v>
      </c>
      <c r="D104" s="1" t="s">
        <v>492</v>
      </c>
    </row>
    <row r="105" spans="1:4" ht="15.75">
      <c r="A105" s="56">
        <v>35</v>
      </c>
      <c r="B105" s="57" t="s">
        <v>493</v>
      </c>
      <c r="C105" s="1" t="s">
        <v>303</v>
      </c>
      <c r="D105" s="1" t="s">
        <v>494</v>
      </c>
    </row>
    <row r="106" spans="1:4" ht="15.75">
      <c r="A106" s="56">
        <v>36</v>
      </c>
      <c r="B106" s="57" t="s">
        <v>495</v>
      </c>
      <c r="C106" s="1" t="s">
        <v>303</v>
      </c>
      <c r="D106" s="1" t="s">
        <v>496</v>
      </c>
    </row>
    <row r="107" spans="1:4" ht="15.75">
      <c r="A107" s="56">
        <v>37</v>
      </c>
      <c r="B107" s="60" t="s">
        <v>497</v>
      </c>
      <c r="C107" s="1" t="s">
        <v>303</v>
      </c>
      <c r="D107" s="1" t="s">
        <v>498</v>
      </c>
    </row>
    <row r="108" spans="1:4" ht="15.75">
      <c r="A108" s="56">
        <v>38</v>
      </c>
      <c r="B108" s="57" t="s">
        <v>499</v>
      </c>
      <c r="C108" s="1" t="s">
        <v>303</v>
      </c>
      <c r="D108" s="1" t="s">
        <v>500</v>
      </c>
    </row>
    <row r="109" spans="1:4" ht="15.75">
      <c r="A109" s="56">
        <v>39</v>
      </c>
      <c r="B109" s="57" t="s">
        <v>501</v>
      </c>
      <c r="C109" s="1" t="s">
        <v>303</v>
      </c>
      <c r="D109" s="1" t="s">
        <v>502</v>
      </c>
    </row>
    <row r="110" spans="1:4" ht="15.75">
      <c r="A110" s="56">
        <v>40</v>
      </c>
      <c r="B110" s="57" t="s">
        <v>503</v>
      </c>
      <c r="C110" s="1" t="s">
        <v>303</v>
      </c>
      <c r="D110" s="1" t="s">
        <v>504</v>
      </c>
    </row>
    <row r="111" spans="1:4" ht="15.75">
      <c r="A111" s="56">
        <v>41</v>
      </c>
      <c r="B111" s="60" t="s">
        <v>505</v>
      </c>
      <c r="C111" s="1" t="s">
        <v>300</v>
      </c>
      <c r="D111" s="1" t="s">
        <v>506</v>
      </c>
    </row>
    <row r="112" spans="1:4" ht="15.75">
      <c r="A112" s="56">
        <v>42</v>
      </c>
      <c r="B112" s="57" t="s">
        <v>507</v>
      </c>
      <c r="C112" s="1" t="s">
        <v>303</v>
      </c>
      <c r="D112" s="1" t="s">
        <v>508</v>
      </c>
    </row>
    <row r="113" spans="1:4" ht="15.75">
      <c r="A113" s="56">
        <v>43</v>
      </c>
      <c r="B113" s="57" t="s">
        <v>509</v>
      </c>
      <c r="C113" s="1" t="s">
        <v>300</v>
      </c>
      <c r="D113" s="1" t="s">
        <v>510</v>
      </c>
    </row>
    <row r="114" spans="1:4" ht="15.75">
      <c r="A114" s="56">
        <v>44</v>
      </c>
      <c r="B114" s="57" t="s">
        <v>511</v>
      </c>
      <c r="C114" s="1" t="s">
        <v>300</v>
      </c>
      <c r="D114" s="1" t="s">
        <v>512</v>
      </c>
    </row>
    <row r="115" spans="1:4" ht="15.75">
      <c r="A115" s="56">
        <v>45</v>
      </c>
      <c r="B115" s="57" t="s">
        <v>513</v>
      </c>
      <c r="C115" s="1" t="s">
        <v>300</v>
      </c>
      <c r="D115" s="1" t="s">
        <v>514</v>
      </c>
    </row>
    <row r="116" spans="1:4" ht="15.75">
      <c r="A116" s="56">
        <v>46</v>
      </c>
      <c r="B116" s="57" t="s">
        <v>515</v>
      </c>
      <c r="C116" s="1" t="s">
        <v>300</v>
      </c>
      <c r="D116" s="1" t="s">
        <v>516</v>
      </c>
    </row>
    <row r="117" spans="1:4" ht="15.75">
      <c r="A117" s="56">
        <v>47</v>
      </c>
      <c r="B117" s="57" t="s">
        <v>517</v>
      </c>
      <c r="C117" s="1" t="s">
        <v>303</v>
      </c>
      <c r="D117" s="1" t="s">
        <v>518</v>
      </c>
    </row>
    <row r="119" spans="1:4">
      <c r="B119" s="55" t="s">
        <v>519</v>
      </c>
    </row>
    <row r="120" spans="1:4">
      <c r="A120" s="23" t="s">
        <v>423</v>
      </c>
      <c r="B120" s="23" t="s">
        <v>424</v>
      </c>
      <c r="C120" s="23"/>
      <c r="D120" s="1"/>
    </row>
    <row r="121" spans="1:4" ht="15.75">
      <c r="A121" s="56">
        <v>1</v>
      </c>
      <c r="B121" s="61" t="s">
        <v>520</v>
      </c>
      <c r="C121" s="1" t="s">
        <v>300</v>
      </c>
      <c r="D121" s="1" t="s">
        <v>521</v>
      </c>
    </row>
    <row r="122" spans="1:4" ht="15.75">
      <c r="A122" s="56">
        <v>2</v>
      </c>
      <c r="B122" s="62" t="s">
        <v>522</v>
      </c>
      <c r="C122" s="1" t="s">
        <v>303</v>
      </c>
      <c r="D122" s="1" t="s">
        <v>523</v>
      </c>
    </row>
    <row r="123" spans="1:4" ht="15.75">
      <c r="A123" s="56">
        <v>3</v>
      </c>
      <c r="B123" s="62" t="s">
        <v>524</v>
      </c>
      <c r="C123" s="1" t="s">
        <v>300</v>
      </c>
      <c r="D123" s="1" t="s">
        <v>525</v>
      </c>
    </row>
    <row r="124" spans="1:4" ht="15.75">
      <c r="A124" s="56">
        <v>4</v>
      </c>
      <c r="B124" s="61" t="s">
        <v>526</v>
      </c>
      <c r="C124" s="1" t="s">
        <v>303</v>
      </c>
      <c r="D124" s="1" t="s">
        <v>527</v>
      </c>
    </row>
    <row r="125" spans="1:4" ht="15.75">
      <c r="A125" s="56">
        <v>5</v>
      </c>
      <c r="B125" s="61" t="s">
        <v>528</v>
      </c>
      <c r="C125" s="1" t="s">
        <v>300</v>
      </c>
      <c r="D125" s="1" t="s">
        <v>529</v>
      </c>
    </row>
    <row r="126" spans="1:4" ht="15.75">
      <c r="A126" s="56">
        <v>6</v>
      </c>
      <c r="B126" s="57" t="s">
        <v>530</v>
      </c>
      <c r="C126" s="1" t="s">
        <v>303</v>
      </c>
      <c r="D126" s="1" t="s">
        <v>531</v>
      </c>
    </row>
    <row r="127" spans="1:4" ht="15.75">
      <c r="A127" s="56">
        <v>7</v>
      </c>
      <c r="B127" s="62" t="s">
        <v>532</v>
      </c>
      <c r="C127" s="1" t="s">
        <v>300</v>
      </c>
      <c r="D127" s="1" t="s">
        <v>533</v>
      </c>
    </row>
    <row r="128" spans="1:4" ht="15.75">
      <c r="A128" s="56">
        <v>8</v>
      </c>
      <c r="B128" s="57" t="s">
        <v>534</v>
      </c>
      <c r="C128" s="1" t="s">
        <v>303</v>
      </c>
      <c r="D128" s="1" t="s">
        <v>535</v>
      </c>
    </row>
    <row r="129" spans="1:4" ht="15.75">
      <c r="A129" s="56">
        <v>9</v>
      </c>
      <c r="B129" s="62" t="s">
        <v>536</v>
      </c>
      <c r="C129" s="1" t="s">
        <v>300</v>
      </c>
      <c r="D129" s="1" t="s">
        <v>537</v>
      </c>
    </row>
    <row r="130" spans="1:4" ht="15.75">
      <c r="A130" s="56">
        <v>10</v>
      </c>
      <c r="B130" s="61" t="s">
        <v>538</v>
      </c>
      <c r="C130" s="1" t="s">
        <v>303</v>
      </c>
      <c r="D130" s="1" t="s">
        <v>539</v>
      </c>
    </row>
    <row r="131" spans="1:4" ht="15.75">
      <c r="A131" s="56">
        <v>11</v>
      </c>
      <c r="B131" s="57" t="s">
        <v>540</v>
      </c>
      <c r="C131" s="1" t="s">
        <v>303</v>
      </c>
      <c r="D131" s="1" t="s">
        <v>541</v>
      </c>
    </row>
    <row r="132" spans="1:4" ht="15.75">
      <c r="A132" s="56">
        <v>12</v>
      </c>
      <c r="B132" s="61" t="s">
        <v>542</v>
      </c>
      <c r="C132" s="1" t="s">
        <v>303</v>
      </c>
      <c r="D132" s="1" t="s">
        <v>543</v>
      </c>
    </row>
    <row r="133" spans="1:4" ht="15.75">
      <c r="A133" s="56">
        <v>13</v>
      </c>
      <c r="B133" s="61" t="s">
        <v>544</v>
      </c>
      <c r="C133" s="1" t="s">
        <v>303</v>
      </c>
      <c r="D133" s="1" t="s">
        <v>545</v>
      </c>
    </row>
    <row r="134" spans="1:4" ht="15.75">
      <c r="A134" s="56">
        <v>14</v>
      </c>
      <c r="B134" s="61" t="s">
        <v>546</v>
      </c>
      <c r="C134" s="1" t="s">
        <v>300</v>
      </c>
      <c r="D134" s="1" t="s">
        <v>547</v>
      </c>
    </row>
    <row r="135" spans="1:4" ht="15.75">
      <c r="A135" s="56">
        <v>15</v>
      </c>
      <c r="B135" s="61" t="s">
        <v>548</v>
      </c>
      <c r="C135" s="1" t="s">
        <v>303</v>
      </c>
      <c r="D135" s="1" t="s">
        <v>549</v>
      </c>
    </row>
    <row r="136" spans="1:4" ht="15.75">
      <c r="A136" s="56">
        <v>16</v>
      </c>
      <c r="B136" s="61" t="s">
        <v>550</v>
      </c>
      <c r="C136" s="1" t="s">
        <v>303</v>
      </c>
      <c r="D136" s="1" t="s">
        <v>551</v>
      </c>
    </row>
    <row r="137" spans="1:4" ht="15.75">
      <c r="A137" s="56">
        <v>17</v>
      </c>
      <c r="B137" s="61" t="s">
        <v>552</v>
      </c>
      <c r="C137" s="1" t="s">
        <v>303</v>
      </c>
      <c r="D137" s="1" t="s">
        <v>553</v>
      </c>
    </row>
    <row r="138" spans="1:4" ht="15.75">
      <c r="A138" s="56">
        <v>18</v>
      </c>
      <c r="B138" s="61" t="s">
        <v>554</v>
      </c>
      <c r="C138" s="1" t="s">
        <v>303</v>
      </c>
      <c r="D138" s="1" t="s">
        <v>555</v>
      </c>
    </row>
    <row r="139" spans="1:4" ht="15.75">
      <c r="A139" s="56">
        <v>19</v>
      </c>
      <c r="B139" s="61" t="s">
        <v>556</v>
      </c>
      <c r="C139" s="1" t="s">
        <v>300</v>
      </c>
      <c r="D139" s="1" t="s">
        <v>557</v>
      </c>
    </row>
    <row r="140" spans="1:4" ht="15.75">
      <c r="A140" s="56">
        <v>20</v>
      </c>
      <c r="B140" s="61" t="s">
        <v>558</v>
      </c>
      <c r="C140" s="1" t="s">
        <v>303</v>
      </c>
      <c r="D140" s="1" t="s">
        <v>559</v>
      </c>
    </row>
    <row r="141" spans="1:4" ht="15.75">
      <c r="A141" s="56">
        <v>21</v>
      </c>
      <c r="B141" s="61" t="s">
        <v>560</v>
      </c>
      <c r="C141" s="1" t="s">
        <v>300</v>
      </c>
      <c r="D141" s="1" t="s">
        <v>561</v>
      </c>
    </row>
    <row r="142" spans="1:4" ht="15.75">
      <c r="A142" s="56">
        <v>22</v>
      </c>
      <c r="B142" s="61" t="s">
        <v>562</v>
      </c>
      <c r="C142" s="1" t="s">
        <v>303</v>
      </c>
      <c r="D142" s="1" t="s">
        <v>563</v>
      </c>
    </row>
    <row r="143" spans="1:4" ht="15.75">
      <c r="A143" s="63"/>
      <c r="B143" s="64"/>
    </row>
    <row r="144" spans="1:4">
      <c r="B144" s="55" t="s">
        <v>519</v>
      </c>
    </row>
    <row r="145" spans="1:4" ht="15.75">
      <c r="A145" s="56">
        <v>23</v>
      </c>
      <c r="B145" s="61" t="s">
        <v>564</v>
      </c>
      <c r="C145" s="1" t="s">
        <v>303</v>
      </c>
      <c r="D145" s="1" t="s">
        <v>565</v>
      </c>
    </row>
    <row r="146" spans="1:4" ht="15.75">
      <c r="A146" s="56">
        <v>24</v>
      </c>
      <c r="B146" s="61" t="s">
        <v>566</v>
      </c>
      <c r="C146" s="1" t="s">
        <v>300</v>
      </c>
      <c r="D146" s="1" t="s">
        <v>567</v>
      </c>
    </row>
    <row r="148" spans="1:4" ht="15.75">
      <c r="B148" s="58" t="s">
        <v>568</v>
      </c>
    </row>
    <row r="149" spans="1:4">
      <c r="A149" s="23" t="s">
        <v>423</v>
      </c>
      <c r="B149" s="23" t="s">
        <v>424</v>
      </c>
      <c r="C149" s="23"/>
      <c r="D149" s="1"/>
    </row>
    <row r="150" spans="1:4" ht="15.75">
      <c r="A150" s="56">
        <v>1</v>
      </c>
      <c r="B150" s="57" t="s">
        <v>569</v>
      </c>
      <c r="C150" s="1" t="s">
        <v>303</v>
      </c>
      <c r="D150" s="1" t="s">
        <v>570</v>
      </c>
    </row>
    <row r="151" spans="1:4" ht="15.75">
      <c r="A151" s="56">
        <v>2</v>
      </c>
      <c r="B151" s="57" t="s">
        <v>571</v>
      </c>
      <c r="C151" s="1" t="s">
        <v>303</v>
      </c>
      <c r="D151" s="1" t="s">
        <v>572</v>
      </c>
    </row>
    <row r="152" spans="1:4" ht="15.75">
      <c r="A152" s="56">
        <v>3</v>
      </c>
      <c r="B152" s="57" t="s">
        <v>573</v>
      </c>
      <c r="C152" s="1" t="s">
        <v>303</v>
      </c>
      <c r="D152" s="1" t="s">
        <v>574</v>
      </c>
    </row>
    <row r="153" spans="1:4" ht="15.75">
      <c r="A153" s="56">
        <v>4</v>
      </c>
      <c r="B153" s="57" t="s">
        <v>575</v>
      </c>
      <c r="C153" s="1" t="s">
        <v>303</v>
      </c>
      <c r="D153" s="1" t="s">
        <v>576</v>
      </c>
    </row>
    <row r="154" spans="1:4" ht="15.75">
      <c r="A154" s="56">
        <v>5</v>
      </c>
      <c r="B154" s="57" t="s">
        <v>577</v>
      </c>
      <c r="C154" s="1" t="s">
        <v>300</v>
      </c>
      <c r="D154" s="1" t="s">
        <v>578</v>
      </c>
    </row>
    <row r="155" spans="1:4" ht="15.75">
      <c r="A155" s="56">
        <v>6</v>
      </c>
      <c r="B155" s="57" t="s">
        <v>579</v>
      </c>
      <c r="C155" s="1" t="s">
        <v>303</v>
      </c>
      <c r="D155" s="1" t="s">
        <v>580</v>
      </c>
    </row>
    <row r="156" spans="1:4" ht="15.75">
      <c r="A156" s="56">
        <v>7</v>
      </c>
      <c r="B156" s="57" t="s">
        <v>581</v>
      </c>
      <c r="C156" s="1" t="s">
        <v>303</v>
      </c>
      <c r="D156" s="1" t="s">
        <v>582</v>
      </c>
    </row>
    <row r="157" spans="1:4" ht="31.5">
      <c r="A157" s="56">
        <v>8</v>
      </c>
      <c r="B157" s="57" t="s">
        <v>583</v>
      </c>
      <c r="C157" s="1" t="s">
        <v>300</v>
      </c>
      <c r="D157" s="1" t="s">
        <v>584</v>
      </c>
    </row>
    <row r="158" spans="1:4" ht="15.75">
      <c r="A158" s="56">
        <v>9</v>
      </c>
      <c r="B158" s="57" t="s">
        <v>585</v>
      </c>
      <c r="C158" s="1" t="s">
        <v>300</v>
      </c>
      <c r="D158" s="1" t="s">
        <v>586</v>
      </c>
    </row>
    <row r="159" spans="1:4" ht="15.75">
      <c r="A159" s="56">
        <v>10</v>
      </c>
      <c r="B159" s="57" t="s">
        <v>587</v>
      </c>
      <c r="C159" s="1" t="s">
        <v>300</v>
      </c>
      <c r="D159" s="1" t="s">
        <v>588</v>
      </c>
    </row>
    <row r="160" spans="1:4" ht="15.75">
      <c r="A160" s="56">
        <v>11</v>
      </c>
      <c r="B160" s="57" t="s">
        <v>589</v>
      </c>
      <c r="C160" s="1" t="s">
        <v>303</v>
      </c>
      <c r="D160" s="1" t="s">
        <v>590</v>
      </c>
    </row>
    <row r="161" spans="1:4" ht="15.75">
      <c r="A161" s="56">
        <v>12</v>
      </c>
      <c r="B161" s="57" t="s">
        <v>591</v>
      </c>
      <c r="C161" s="1" t="s">
        <v>300</v>
      </c>
      <c r="D161" s="1" t="s">
        <v>592</v>
      </c>
    </row>
    <row r="162" spans="1:4" ht="15.75">
      <c r="A162" s="56">
        <v>13</v>
      </c>
      <c r="B162" s="57" t="s">
        <v>593</v>
      </c>
      <c r="C162" s="1" t="s">
        <v>300</v>
      </c>
      <c r="D162" s="1" t="s">
        <v>594</v>
      </c>
    </row>
    <row r="163" spans="1:4" ht="15.75">
      <c r="A163" s="56">
        <v>14</v>
      </c>
      <c r="B163" s="57" t="s">
        <v>595</v>
      </c>
      <c r="C163" s="1" t="s">
        <v>300</v>
      </c>
      <c r="D163" s="1" t="s">
        <v>596</v>
      </c>
    </row>
    <row r="164" spans="1:4" ht="15.75">
      <c r="A164" s="56">
        <v>15</v>
      </c>
      <c r="B164" s="57" t="s">
        <v>597</v>
      </c>
      <c r="C164" s="1" t="s">
        <v>300</v>
      </c>
      <c r="D164" s="1" t="s">
        <v>598</v>
      </c>
    </row>
    <row r="165" spans="1:4" ht="15.75">
      <c r="A165" s="56">
        <v>16</v>
      </c>
      <c r="B165" s="57" t="s">
        <v>599</v>
      </c>
      <c r="C165" s="1" t="s">
        <v>303</v>
      </c>
      <c r="D165" s="1" t="s">
        <v>600</v>
      </c>
    </row>
    <row r="166" spans="1:4" ht="15.75">
      <c r="A166" s="56">
        <v>17</v>
      </c>
      <c r="B166" s="57" t="s">
        <v>601</v>
      </c>
      <c r="C166" s="1" t="s">
        <v>300</v>
      </c>
      <c r="D166" s="1" t="s">
        <v>602</v>
      </c>
    </row>
    <row r="167" spans="1:4" ht="15.75">
      <c r="A167" s="56">
        <v>18</v>
      </c>
      <c r="B167" s="57" t="s">
        <v>603</v>
      </c>
      <c r="C167" s="1" t="s">
        <v>300</v>
      </c>
      <c r="D167" s="1" t="s">
        <v>604</v>
      </c>
    </row>
    <row r="168" spans="1:4" ht="15.75">
      <c r="A168" s="56">
        <v>19</v>
      </c>
      <c r="B168" s="57" t="s">
        <v>605</v>
      </c>
      <c r="C168" s="1" t="s">
        <v>300</v>
      </c>
      <c r="D168" s="1" t="s">
        <v>606</v>
      </c>
    </row>
    <row r="169" spans="1:4" ht="15.75">
      <c r="A169" s="56">
        <v>20</v>
      </c>
      <c r="B169" s="57" t="s">
        <v>607</v>
      </c>
      <c r="C169" s="1" t="s">
        <v>303</v>
      </c>
      <c r="D169" s="1" t="s">
        <v>608</v>
      </c>
    </row>
    <row r="170" spans="1:4" ht="31.5">
      <c r="A170" s="56">
        <v>21</v>
      </c>
      <c r="B170" s="57" t="s">
        <v>609</v>
      </c>
      <c r="C170" s="1" t="s">
        <v>300</v>
      </c>
      <c r="D170" s="1" t="s">
        <v>610</v>
      </c>
    </row>
    <row r="171" spans="1:4" ht="15.75">
      <c r="A171" s="56">
        <v>22</v>
      </c>
      <c r="B171" s="57" t="s">
        <v>611</v>
      </c>
      <c r="C171" s="1" t="s">
        <v>300</v>
      </c>
      <c r="D171" s="1" t="s">
        <v>612</v>
      </c>
    </row>
    <row r="172" spans="1:4" ht="15.75">
      <c r="A172" s="56">
        <v>23</v>
      </c>
      <c r="B172" s="57" t="s">
        <v>613</v>
      </c>
      <c r="C172" s="1" t="s">
        <v>300</v>
      </c>
      <c r="D172" s="1" t="s">
        <v>614</v>
      </c>
    </row>
    <row r="173" spans="1:4" ht="15.75">
      <c r="A173" s="56">
        <v>24</v>
      </c>
      <c r="B173" s="57" t="s">
        <v>615</v>
      </c>
      <c r="C173" s="1" t="s">
        <v>300</v>
      </c>
      <c r="D173" s="1" t="s">
        <v>616</v>
      </c>
    </row>
    <row r="174" spans="1:4" ht="15.75">
      <c r="A174" s="56">
        <v>25</v>
      </c>
      <c r="B174" s="57" t="s">
        <v>617</v>
      </c>
      <c r="C174" s="1" t="s">
        <v>303</v>
      </c>
      <c r="D174" s="1" t="s">
        <v>618</v>
      </c>
    </row>
    <row r="175" spans="1:4" ht="15.75">
      <c r="A175" s="56">
        <v>26</v>
      </c>
      <c r="B175" s="57" t="s">
        <v>619</v>
      </c>
      <c r="C175" s="1" t="s">
        <v>300</v>
      </c>
      <c r="D175" s="1" t="s">
        <v>620</v>
      </c>
    </row>
    <row r="176" spans="1:4" ht="15.75">
      <c r="A176" s="56">
        <v>27</v>
      </c>
      <c r="B176" s="57" t="s">
        <v>621</v>
      </c>
      <c r="C176" s="1" t="s">
        <v>303</v>
      </c>
      <c r="D176" s="1" t="s">
        <v>622</v>
      </c>
    </row>
    <row r="177" spans="1:4" ht="15.75">
      <c r="A177" s="56">
        <v>28</v>
      </c>
      <c r="B177" s="57" t="s">
        <v>623</v>
      </c>
      <c r="C177" s="1" t="s">
        <v>303</v>
      </c>
      <c r="D177" s="1" t="s">
        <v>624</v>
      </c>
    </row>
    <row r="178" spans="1:4" ht="15.75">
      <c r="A178" s="56">
        <v>29</v>
      </c>
      <c r="B178" s="57" t="s">
        <v>625</v>
      </c>
      <c r="C178" s="1" t="s">
        <v>300</v>
      </c>
      <c r="D178" s="1" t="s">
        <v>626</v>
      </c>
    </row>
    <row r="179" spans="1:4" ht="15.75">
      <c r="A179" s="56">
        <v>30</v>
      </c>
      <c r="B179" s="57" t="s">
        <v>627</v>
      </c>
      <c r="C179" s="1" t="s">
        <v>300</v>
      </c>
      <c r="D179" s="1" t="s">
        <v>628</v>
      </c>
    </row>
    <row r="180" spans="1:4" ht="15.75">
      <c r="A180" s="56">
        <v>31</v>
      </c>
      <c r="B180" s="57" t="s">
        <v>629</v>
      </c>
      <c r="C180" s="1" t="s">
        <v>303</v>
      </c>
      <c r="D180" s="1" t="s">
        <v>630</v>
      </c>
    </row>
    <row r="181" spans="1:4" ht="15.75">
      <c r="A181" s="56">
        <v>32</v>
      </c>
      <c r="B181" s="57" t="s">
        <v>631</v>
      </c>
      <c r="C181" s="1" t="s">
        <v>303</v>
      </c>
      <c r="D181" s="1" t="s">
        <v>632</v>
      </c>
    </row>
    <row r="182" spans="1:4" ht="15.75">
      <c r="A182" s="56">
        <v>33</v>
      </c>
      <c r="B182" s="57" t="s">
        <v>633</v>
      </c>
      <c r="C182" s="1" t="s">
        <v>303</v>
      </c>
      <c r="D182" s="1" t="s">
        <v>634</v>
      </c>
    </row>
    <row r="184" spans="1:4" ht="15.75">
      <c r="B184" s="59" t="s">
        <v>635</v>
      </c>
      <c r="C184" s="12"/>
    </row>
    <row r="185" spans="1:4">
      <c r="A185" s="23" t="s">
        <v>423</v>
      </c>
      <c r="B185" s="23" t="s">
        <v>424</v>
      </c>
      <c r="C185" s="23"/>
      <c r="D185" s="1"/>
    </row>
    <row r="186" spans="1:4" ht="15.75">
      <c r="A186" s="56">
        <v>1</v>
      </c>
      <c r="B186" s="61" t="s">
        <v>636</v>
      </c>
      <c r="C186" s="1" t="s">
        <v>300</v>
      </c>
      <c r="D186" s="1" t="s">
        <v>637</v>
      </c>
    </row>
    <row r="187" spans="1:4" ht="15.75">
      <c r="A187" s="56">
        <v>2</v>
      </c>
      <c r="B187" s="61" t="s">
        <v>638</v>
      </c>
      <c r="C187" s="1" t="s">
        <v>303</v>
      </c>
      <c r="D187" s="1" t="s">
        <v>639</v>
      </c>
    </row>
    <row r="188" spans="1:4" ht="15.75">
      <c r="A188" s="56">
        <v>3</v>
      </c>
      <c r="B188" s="61" t="s">
        <v>640</v>
      </c>
      <c r="C188" s="1" t="s">
        <v>303</v>
      </c>
      <c r="D188" s="1" t="s">
        <v>641</v>
      </c>
    </row>
    <row r="189" spans="1:4" ht="15.75">
      <c r="A189" s="56">
        <v>4</v>
      </c>
      <c r="B189" s="61" t="s">
        <v>642</v>
      </c>
      <c r="C189" s="1" t="s">
        <v>300</v>
      </c>
      <c r="D189" s="1" t="s">
        <v>643</v>
      </c>
    </row>
    <row r="190" spans="1:4" ht="15.75">
      <c r="A190" s="56">
        <v>5</v>
      </c>
      <c r="B190" s="61" t="s">
        <v>644</v>
      </c>
      <c r="C190" s="1" t="s">
        <v>300</v>
      </c>
      <c r="D190" s="1" t="s">
        <v>645</v>
      </c>
    </row>
    <row r="191" spans="1:4" ht="15.75" thickBot="1"/>
    <row r="192" spans="1:4" ht="32.25" thickBot="1">
      <c r="A192" s="65" t="s">
        <v>646</v>
      </c>
      <c r="B192" s="66" t="s">
        <v>128</v>
      </c>
      <c r="C192" s="67" t="s">
        <v>647</v>
      </c>
      <c r="D192" s="68"/>
    </row>
    <row r="193" spans="1:4" ht="16.5" thickBot="1">
      <c r="A193" s="69">
        <v>1</v>
      </c>
      <c r="B193" s="70" t="s">
        <v>298</v>
      </c>
      <c r="C193" s="71">
        <v>35</v>
      </c>
    </row>
    <row r="194" spans="1:4" ht="16.5" thickBot="1">
      <c r="A194" s="69">
        <v>2</v>
      </c>
      <c r="B194" s="70" t="s">
        <v>371</v>
      </c>
      <c r="C194" s="71">
        <v>25</v>
      </c>
    </row>
    <row r="195" spans="1:4" ht="16.5" thickBot="1">
      <c r="A195" s="69">
        <v>3</v>
      </c>
      <c r="B195" s="70" t="s">
        <v>422</v>
      </c>
      <c r="C195" s="71">
        <v>47</v>
      </c>
      <c r="D195" s="72"/>
    </row>
    <row r="196" spans="1:4" ht="16.5" thickBot="1">
      <c r="A196" s="69">
        <v>4</v>
      </c>
      <c r="B196" s="70" t="s">
        <v>519</v>
      </c>
      <c r="C196" s="71">
        <v>24</v>
      </c>
      <c r="D196" s="72"/>
    </row>
    <row r="197" spans="1:4" ht="16.5" thickBot="1">
      <c r="A197" s="69">
        <v>5</v>
      </c>
      <c r="B197" s="70" t="s">
        <v>568</v>
      </c>
      <c r="C197" s="71">
        <v>33</v>
      </c>
      <c r="D197" s="72"/>
    </row>
    <row r="198" spans="1:4" ht="16.5" thickBot="1">
      <c r="A198" s="69">
        <v>6</v>
      </c>
      <c r="B198" s="70" t="s">
        <v>635</v>
      </c>
      <c r="C198" s="71">
        <v>5</v>
      </c>
      <c r="D198" s="72"/>
    </row>
    <row r="199" spans="1:4" ht="16.5" thickBot="1">
      <c r="A199" s="69">
        <v>7</v>
      </c>
      <c r="B199" s="70" t="s">
        <v>648</v>
      </c>
      <c r="C199" s="71">
        <v>0</v>
      </c>
      <c r="D199" s="72"/>
    </row>
    <row r="200" spans="1:4" ht="16.5" thickBot="1">
      <c r="A200" s="223" t="s">
        <v>649</v>
      </c>
      <c r="B200" s="224"/>
      <c r="C200" s="67">
        <v>169</v>
      </c>
      <c r="D200" s="73"/>
    </row>
    <row r="202" spans="1:4" ht="15.75">
      <c r="A202" s="57">
        <v>1</v>
      </c>
      <c r="B202" s="23" t="s">
        <v>298</v>
      </c>
      <c r="C202" s="2">
        <v>17</v>
      </c>
      <c r="D202" s="2" t="s">
        <v>650</v>
      </c>
    </row>
    <row r="203" spans="1:4">
      <c r="A203" s="1"/>
      <c r="B203" s="1"/>
      <c r="C203" s="2">
        <v>18</v>
      </c>
      <c r="D203" s="2" t="s">
        <v>651</v>
      </c>
    </row>
    <row r="204" spans="1:4" ht="15.75">
      <c r="A204" s="1">
        <v>2</v>
      </c>
      <c r="B204" s="74" t="s">
        <v>371</v>
      </c>
      <c r="C204" s="2">
        <v>12</v>
      </c>
      <c r="D204" s="2" t="s">
        <v>300</v>
      </c>
    </row>
    <row r="205" spans="1:4">
      <c r="A205" s="1"/>
      <c r="B205" s="1"/>
      <c r="C205" s="2">
        <v>13</v>
      </c>
      <c r="D205" s="2" t="s">
        <v>303</v>
      </c>
    </row>
    <row r="206" spans="1:4" ht="15.75">
      <c r="A206" s="1">
        <v>3</v>
      </c>
      <c r="B206" s="8" t="s">
        <v>422</v>
      </c>
      <c r="C206" s="2">
        <v>29</v>
      </c>
      <c r="D206" s="2" t="s">
        <v>300</v>
      </c>
    </row>
    <row r="207" spans="1:4">
      <c r="A207" s="1"/>
      <c r="B207" s="1"/>
      <c r="C207" s="2">
        <v>15</v>
      </c>
      <c r="D207" s="2" t="s">
        <v>303</v>
      </c>
    </row>
    <row r="208" spans="1:4">
      <c r="A208" s="1">
        <v>4</v>
      </c>
      <c r="B208" s="23" t="s">
        <v>519</v>
      </c>
      <c r="C208" s="2">
        <v>9</v>
      </c>
      <c r="D208" s="2" t="s">
        <v>300</v>
      </c>
    </row>
    <row r="209" spans="1:4">
      <c r="A209" s="1"/>
      <c r="B209" s="1"/>
      <c r="C209" s="2">
        <v>18</v>
      </c>
      <c r="D209" s="2" t="s">
        <v>303</v>
      </c>
    </row>
    <row r="210" spans="1:4" ht="15.75">
      <c r="A210" s="1">
        <v>5</v>
      </c>
      <c r="B210" s="74" t="s">
        <v>568</v>
      </c>
      <c r="C210" s="2">
        <v>18</v>
      </c>
      <c r="D210" s="2" t="s">
        <v>300</v>
      </c>
    </row>
    <row r="211" spans="1:4">
      <c r="A211" s="1"/>
      <c r="B211" s="1"/>
      <c r="C211" s="2">
        <v>15</v>
      </c>
      <c r="D211" s="2" t="s">
        <v>303</v>
      </c>
    </row>
    <row r="212" spans="1:4" ht="15.75">
      <c r="A212" s="1">
        <v>6</v>
      </c>
      <c r="B212" s="8" t="s">
        <v>635</v>
      </c>
      <c r="C212" s="2">
        <v>3</v>
      </c>
      <c r="D212" s="2" t="s">
        <v>300</v>
      </c>
    </row>
    <row r="213" spans="1:4">
      <c r="A213" s="1"/>
      <c r="B213" s="1"/>
      <c r="C213" s="2">
        <v>2</v>
      </c>
      <c r="D213" s="2" t="s">
        <v>303</v>
      </c>
    </row>
    <row r="216" spans="1:4" ht="15.75">
      <c r="A216" s="50"/>
      <c r="B216" s="51" t="s">
        <v>293</v>
      </c>
      <c r="C216" s="52"/>
      <c r="D216" s="51"/>
    </row>
    <row r="217" spans="1:4" ht="15.75">
      <c r="A217" s="50"/>
      <c r="B217" s="51" t="s">
        <v>652</v>
      </c>
      <c r="C217" s="52"/>
      <c r="D217" s="51"/>
    </row>
    <row r="218" spans="1:4" ht="15.75">
      <c r="A218" s="50"/>
      <c r="B218" s="50"/>
      <c r="C218" s="53"/>
      <c r="D218" s="51"/>
    </row>
    <row r="219" spans="1:4" ht="15.75">
      <c r="A219" s="36"/>
      <c r="B219" s="35" t="s">
        <v>295</v>
      </c>
      <c r="C219" s="54" t="s">
        <v>296</v>
      </c>
      <c r="D219" s="35" t="s">
        <v>297</v>
      </c>
    </row>
    <row r="220" spans="1:4" ht="15.75">
      <c r="A220" s="36"/>
      <c r="B220" s="35" t="s">
        <v>298</v>
      </c>
      <c r="C220" s="54"/>
      <c r="D220" s="35"/>
    </row>
    <row r="221" spans="1:4" ht="15.75">
      <c r="A221" s="36">
        <v>1</v>
      </c>
      <c r="B221" s="75" t="s">
        <v>653</v>
      </c>
      <c r="C221" s="76" t="s">
        <v>654</v>
      </c>
      <c r="D221" s="77" t="s">
        <v>655</v>
      </c>
    </row>
    <row r="222" spans="1:4" ht="15.75">
      <c r="A222" s="36">
        <v>2</v>
      </c>
      <c r="B222" s="78" t="s">
        <v>656</v>
      </c>
      <c r="C222" s="79" t="s">
        <v>654</v>
      </c>
      <c r="D222" s="80" t="s">
        <v>657</v>
      </c>
    </row>
    <row r="223" spans="1:4" ht="15.75">
      <c r="A223" s="36">
        <v>3</v>
      </c>
      <c r="B223" s="81" t="s">
        <v>658</v>
      </c>
      <c r="C223" s="82" t="s">
        <v>659</v>
      </c>
      <c r="D223" s="83" t="s">
        <v>660</v>
      </c>
    </row>
    <row r="224" spans="1:4" ht="15.75">
      <c r="A224" s="36">
        <v>4</v>
      </c>
      <c r="B224" s="84" t="s">
        <v>661</v>
      </c>
      <c r="C224" s="85" t="s">
        <v>654</v>
      </c>
      <c r="D224" s="77" t="s">
        <v>662</v>
      </c>
    </row>
    <row r="225" spans="1:4" ht="15.75">
      <c r="A225" s="36">
        <v>5</v>
      </c>
      <c r="B225" s="86" t="s">
        <v>663</v>
      </c>
      <c r="C225" s="87" t="s">
        <v>654</v>
      </c>
      <c r="D225" s="88" t="s">
        <v>664</v>
      </c>
    </row>
    <row r="226" spans="1:4" ht="15.75">
      <c r="A226" s="36">
        <v>6</v>
      </c>
      <c r="B226" s="89" t="s">
        <v>665</v>
      </c>
      <c r="C226" s="90" t="s">
        <v>654</v>
      </c>
      <c r="D226" s="91" t="s">
        <v>666</v>
      </c>
    </row>
    <row r="227" spans="1:4" ht="15.75">
      <c r="A227" s="36">
        <v>7</v>
      </c>
      <c r="B227" s="92" t="s">
        <v>667</v>
      </c>
      <c r="C227" s="82" t="s">
        <v>654</v>
      </c>
      <c r="D227" s="83" t="s">
        <v>668</v>
      </c>
    </row>
    <row r="228" spans="1:4" ht="15.75">
      <c r="A228" s="36">
        <v>8</v>
      </c>
      <c r="B228" s="93" t="s">
        <v>669</v>
      </c>
      <c r="C228" s="94" t="s">
        <v>654</v>
      </c>
      <c r="D228" s="94" t="s">
        <v>670</v>
      </c>
    </row>
    <row r="229" spans="1:4" ht="15.75">
      <c r="A229" s="36">
        <v>9</v>
      </c>
      <c r="B229" s="86" t="s">
        <v>671</v>
      </c>
      <c r="C229" s="87" t="s">
        <v>654</v>
      </c>
      <c r="D229" s="88" t="s">
        <v>672</v>
      </c>
    </row>
    <row r="230" spans="1:4" ht="15.75">
      <c r="A230" s="36">
        <v>10</v>
      </c>
      <c r="B230" s="92" t="s">
        <v>673</v>
      </c>
      <c r="C230" s="82" t="s">
        <v>659</v>
      </c>
      <c r="D230" s="83" t="s">
        <v>674</v>
      </c>
    </row>
    <row r="231" spans="1:4" ht="15.75">
      <c r="A231" s="36">
        <v>11</v>
      </c>
      <c r="B231" s="95" t="s">
        <v>675</v>
      </c>
      <c r="C231" s="79" t="s">
        <v>654</v>
      </c>
      <c r="D231" s="80" t="s">
        <v>676</v>
      </c>
    </row>
    <row r="232" spans="1:4" ht="15.75">
      <c r="A232" s="36">
        <v>12</v>
      </c>
      <c r="B232" s="96" t="s">
        <v>677</v>
      </c>
      <c r="C232" s="97" t="s">
        <v>654</v>
      </c>
      <c r="D232" s="83" t="s">
        <v>678</v>
      </c>
    </row>
    <row r="233" spans="1:4" ht="15.75">
      <c r="A233" s="36">
        <v>13</v>
      </c>
      <c r="B233" s="98" t="s">
        <v>679</v>
      </c>
      <c r="C233" s="99" t="s">
        <v>659</v>
      </c>
      <c r="D233" s="77" t="s">
        <v>680</v>
      </c>
    </row>
    <row r="234" spans="1:4" ht="15.75">
      <c r="A234" s="36">
        <v>14</v>
      </c>
      <c r="B234" s="95" t="s">
        <v>681</v>
      </c>
      <c r="C234" s="79" t="s">
        <v>654</v>
      </c>
      <c r="D234" s="80" t="s">
        <v>682</v>
      </c>
    </row>
    <row r="235" spans="1:4" ht="15.75">
      <c r="A235" s="36">
        <v>15</v>
      </c>
      <c r="B235" s="100" t="s">
        <v>683</v>
      </c>
      <c r="C235" s="101" t="s">
        <v>659</v>
      </c>
      <c r="D235" s="91" t="s">
        <v>684</v>
      </c>
    </row>
    <row r="236" spans="1:4" ht="15.75">
      <c r="A236" s="36">
        <v>16</v>
      </c>
      <c r="B236" s="92" t="s">
        <v>685</v>
      </c>
      <c r="C236" s="82" t="s">
        <v>659</v>
      </c>
      <c r="D236" s="83" t="s">
        <v>686</v>
      </c>
    </row>
    <row r="237" spans="1:4" ht="15.75">
      <c r="A237" s="36">
        <v>17</v>
      </c>
      <c r="B237" s="89" t="s">
        <v>687</v>
      </c>
      <c r="C237" s="90" t="s">
        <v>654</v>
      </c>
      <c r="D237" s="91" t="s">
        <v>688</v>
      </c>
    </row>
    <row r="238" spans="1:4" ht="15.75">
      <c r="A238" s="36"/>
      <c r="B238" s="51" t="s">
        <v>689</v>
      </c>
      <c r="C238" s="52"/>
      <c r="D238" s="91"/>
    </row>
    <row r="239" spans="1:4" ht="15.75">
      <c r="A239" s="36">
        <v>18</v>
      </c>
      <c r="B239" s="102" t="s">
        <v>690</v>
      </c>
      <c r="C239" s="103" t="s">
        <v>659</v>
      </c>
      <c r="D239" s="83" t="s">
        <v>691</v>
      </c>
    </row>
    <row r="240" spans="1:4" ht="15.75">
      <c r="A240" s="36">
        <v>19</v>
      </c>
      <c r="B240" s="93" t="s">
        <v>692</v>
      </c>
      <c r="C240" s="94" t="s">
        <v>654</v>
      </c>
      <c r="D240" s="77" t="s">
        <v>693</v>
      </c>
    </row>
    <row r="241" spans="1:4" ht="15.75">
      <c r="A241" s="36">
        <v>20</v>
      </c>
      <c r="B241" s="104" t="s">
        <v>694</v>
      </c>
      <c r="C241" s="105" t="s">
        <v>654</v>
      </c>
      <c r="D241" s="80" t="s">
        <v>695</v>
      </c>
    </row>
    <row r="242" spans="1:4" ht="15.75">
      <c r="A242" s="36">
        <v>21</v>
      </c>
      <c r="B242" s="106" t="s">
        <v>696</v>
      </c>
      <c r="C242" s="107" t="s">
        <v>659</v>
      </c>
      <c r="D242" s="91" t="s">
        <v>697</v>
      </c>
    </row>
    <row r="243" spans="1:4" ht="15.75">
      <c r="A243" s="36">
        <v>22</v>
      </c>
      <c r="B243" s="108" t="s">
        <v>698</v>
      </c>
      <c r="C243" s="109" t="s">
        <v>654</v>
      </c>
      <c r="D243" s="83" t="s">
        <v>699</v>
      </c>
    </row>
    <row r="244" spans="1:4" ht="15.75">
      <c r="A244" s="36">
        <v>23</v>
      </c>
      <c r="B244" s="104" t="s">
        <v>700</v>
      </c>
      <c r="C244" s="105" t="s">
        <v>654</v>
      </c>
      <c r="D244" s="80" t="s">
        <v>701</v>
      </c>
    </row>
    <row r="245" spans="1:4" ht="15.75">
      <c r="A245" s="36"/>
      <c r="B245" s="110" t="s">
        <v>422</v>
      </c>
      <c r="C245" s="111"/>
      <c r="D245" s="80"/>
    </row>
    <row r="246" spans="1:4" ht="15.75">
      <c r="A246" s="36">
        <v>24</v>
      </c>
      <c r="B246" s="106" t="s">
        <v>702</v>
      </c>
      <c r="C246" s="107" t="s">
        <v>654</v>
      </c>
      <c r="D246" s="91" t="s">
        <v>703</v>
      </c>
    </row>
    <row r="247" spans="1:4" ht="15.75">
      <c r="A247" s="36">
        <v>25</v>
      </c>
      <c r="B247" s="93" t="s">
        <v>704</v>
      </c>
      <c r="C247" s="94" t="s">
        <v>659</v>
      </c>
      <c r="D247" s="77" t="s">
        <v>705</v>
      </c>
    </row>
    <row r="248" spans="1:4" ht="15.75">
      <c r="A248" s="36">
        <v>26</v>
      </c>
      <c r="B248" s="104" t="s">
        <v>706</v>
      </c>
      <c r="C248" s="105" t="s">
        <v>654</v>
      </c>
      <c r="D248" s="80" t="s">
        <v>707</v>
      </c>
    </row>
    <row r="249" spans="1:4" ht="15.75">
      <c r="A249" s="36">
        <v>27</v>
      </c>
      <c r="B249" s="112" t="s">
        <v>708</v>
      </c>
      <c r="C249" s="113" t="s">
        <v>654</v>
      </c>
      <c r="D249" s="91" t="s">
        <v>709</v>
      </c>
    </row>
    <row r="250" spans="1:4" ht="15.75">
      <c r="A250" s="36">
        <v>28</v>
      </c>
      <c r="B250" s="108" t="s">
        <v>710</v>
      </c>
      <c r="C250" s="109" t="s">
        <v>654</v>
      </c>
      <c r="D250" s="83" t="s">
        <v>711</v>
      </c>
    </row>
    <row r="251" spans="1:4" ht="15.75">
      <c r="A251" s="36">
        <v>29</v>
      </c>
      <c r="B251" s="114" t="s">
        <v>712</v>
      </c>
      <c r="C251" s="115" t="s">
        <v>654</v>
      </c>
      <c r="D251" s="80" t="s">
        <v>713</v>
      </c>
    </row>
    <row r="252" spans="1:4" ht="15.75">
      <c r="A252" s="36">
        <v>30</v>
      </c>
      <c r="B252" s="106" t="s">
        <v>714</v>
      </c>
      <c r="C252" s="107" t="s">
        <v>654</v>
      </c>
      <c r="D252" s="91" t="s">
        <v>715</v>
      </c>
    </row>
    <row r="253" spans="1:4" ht="15.75">
      <c r="A253" s="36">
        <v>31</v>
      </c>
      <c r="B253" s="108" t="s">
        <v>716</v>
      </c>
      <c r="C253" s="109" t="s">
        <v>654</v>
      </c>
      <c r="D253" s="83" t="s">
        <v>717</v>
      </c>
    </row>
    <row r="254" spans="1:4" ht="15.75">
      <c r="A254" s="36">
        <v>32</v>
      </c>
      <c r="B254" s="93" t="s">
        <v>718</v>
      </c>
      <c r="C254" s="94" t="s">
        <v>654</v>
      </c>
      <c r="D254" s="77" t="s">
        <v>719</v>
      </c>
    </row>
    <row r="255" spans="1:4" ht="15.75">
      <c r="A255" s="36">
        <v>33</v>
      </c>
      <c r="B255" s="106" t="s">
        <v>720</v>
      </c>
      <c r="C255" s="107" t="s">
        <v>659</v>
      </c>
      <c r="D255" s="91" t="s">
        <v>721</v>
      </c>
    </row>
    <row r="256" spans="1:4" ht="15.75">
      <c r="A256" s="36">
        <v>34</v>
      </c>
      <c r="B256" s="108" t="s">
        <v>722</v>
      </c>
      <c r="C256" s="109" t="s">
        <v>654</v>
      </c>
      <c r="D256" s="83" t="s">
        <v>723</v>
      </c>
    </row>
    <row r="257" spans="1:4" ht="15.75">
      <c r="A257" s="36">
        <v>35</v>
      </c>
      <c r="B257" s="93" t="s">
        <v>724</v>
      </c>
      <c r="C257" s="94" t="s">
        <v>654</v>
      </c>
      <c r="D257" s="77" t="s">
        <v>725</v>
      </c>
    </row>
    <row r="258" spans="1:4" ht="15.75">
      <c r="A258" s="36">
        <v>36</v>
      </c>
      <c r="B258" s="104" t="s">
        <v>726</v>
      </c>
      <c r="C258" s="105" t="s">
        <v>654</v>
      </c>
      <c r="D258" s="80" t="s">
        <v>727</v>
      </c>
    </row>
    <row r="259" spans="1:4" ht="15.75">
      <c r="A259" s="36">
        <v>37</v>
      </c>
      <c r="B259" s="104" t="s">
        <v>728</v>
      </c>
      <c r="C259" s="105" t="s">
        <v>659</v>
      </c>
      <c r="D259" s="80" t="s">
        <v>729</v>
      </c>
    </row>
    <row r="260" spans="1:4" ht="15.75">
      <c r="A260" s="36">
        <v>38</v>
      </c>
      <c r="B260" s="106" t="s">
        <v>730</v>
      </c>
      <c r="C260" s="107" t="s">
        <v>659</v>
      </c>
      <c r="D260" s="91" t="s">
        <v>731</v>
      </c>
    </row>
    <row r="261" spans="1:4" ht="15.75">
      <c r="A261" s="36">
        <v>39</v>
      </c>
      <c r="B261" s="104" t="s">
        <v>732</v>
      </c>
      <c r="C261" s="105" t="s">
        <v>654</v>
      </c>
      <c r="D261" s="80" t="s">
        <v>733</v>
      </c>
    </row>
    <row r="262" spans="1:4" ht="15.75">
      <c r="A262" s="36">
        <v>40</v>
      </c>
      <c r="B262" s="102" t="s">
        <v>734</v>
      </c>
      <c r="C262" s="103" t="s">
        <v>659</v>
      </c>
      <c r="D262" s="83" t="s">
        <v>735</v>
      </c>
    </row>
    <row r="263" spans="1:4" ht="15.75">
      <c r="A263" s="36">
        <v>41</v>
      </c>
      <c r="B263" s="93" t="s">
        <v>736</v>
      </c>
      <c r="C263" s="94" t="s">
        <v>659</v>
      </c>
      <c r="D263" s="77" t="s">
        <v>737</v>
      </c>
    </row>
    <row r="264" spans="1:4" ht="31.5">
      <c r="A264" s="35"/>
      <c r="B264" s="116" t="s">
        <v>738</v>
      </c>
      <c r="C264" s="117"/>
      <c r="D264" s="118" t="s">
        <v>739</v>
      </c>
    </row>
    <row r="265" spans="1:4" ht="15.75">
      <c r="A265" s="36"/>
      <c r="B265" s="116" t="s">
        <v>740</v>
      </c>
      <c r="C265" s="117"/>
      <c r="D265" s="80"/>
    </row>
    <row r="266" spans="1:4" ht="15.75">
      <c r="A266" s="36">
        <v>42</v>
      </c>
      <c r="B266" s="108" t="s">
        <v>741</v>
      </c>
      <c r="C266" s="109" t="s">
        <v>659</v>
      </c>
      <c r="D266" s="83" t="s">
        <v>742</v>
      </c>
    </row>
    <row r="267" spans="1:4" ht="15.75">
      <c r="A267" s="36">
        <v>43</v>
      </c>
      <c r="B267" s="98" t="s">
        <v>743</v>
      </c>
      <c r="C267" s="99" t="s">
        <v>654</v>
      </c>
      <c r="D267" s="77" t="s">
        <v>744</v>
      </c>
    </row>
    <row r="268" spans="1:4" ht="15.75">
      <c r="A268" s="36">
        <v>44</v>
      </c>
      <c r="B268" s="119" t="s">
        <v>745</v>
      </c>
      <c r="C268" s="120" t="s">
        <v>654</v>
      </c>
      <c r="D268" s="91" t="s">
        <v>746</v>
      </c>
    </row>
    <row r="269" spans="1:4" ht="15.75">
      <c r="A269" s="36">
        <v>45</v>
      </c>
      <c r="B269" s="108" t="s">
        <v>747</v>
      </c>
      <c r="C269" s="109" t="s">
        <v>654</v>
      </c>
      <c r="D269" s="83" t="s">
        <v>748</v>
      </c>
    </row>
    <row r="270" spans="1:4" ht="15.75">
      <c r="A270" s="36">
        <v>46</v>
      </c>
      <c r="B270" s="75" t="s">
        <v>749</v>
      </c>
      <c r="C270" s="76" t="s">
        <v>654</v>
      </c>
      <c r="D270" s="77" t="s">
        <v>750</v>
      </c>
    </row>
    <row r="271" spans="1:4" ht="15.75">
      <c r="A271" s="36">
        <v>47</v>
      </c>
      <c r="B271" s="106" t="s">
        <v>751</v>
      </c>
      <c r="C271" s="107" t="s">
        <v>659</v>
      </c>
      <c r="D271" s="91" t="s">
        <v>752</v>
      </c>
    </row>
    <row r="272" spans="1:4" ht="15.75">
      <c r="A272" s="36">
        <v>48</v>
      </c>
      <c r="B272" s="121" t="s">
        <v>753</v>
      </c>
      <c r="C272" s="122" t="s">
        <v>654</v>
      </c>
      <c r="D272" s="83" t="s">
        <v>754</v>
      </c>
    </row>
    <row r="273" spans="1:4" ht="15.75">
      <c r="A273" s="36">
        <v>49</v>
      </c>
      <c r="B273" s="93" t="s">
        <v>755</v>
      </c>
      <c r="C273" s="94" t="s">
        <v>659</v>
      </c>
      <c r="D273" s="77" t="s">
        <v>756</v>
      </c>
    </row>
    <row r="274" spans="1:4" ht="15.75">
      <c r="A274" s="36">
        <v>50</v>
      </c>
      <c r="B274" s="106" t="s">
        <v>757</v>
      </c>
      <c r="C274" s="107" t="s">
        <v>659</v>
      </c>
      <c r="D274" s="91" t="s">
        <v>758</v>
      </c>
    </row>
    <row r="275" spans="1:4" ht="15.75">
      <c r="A275" s="36">
        <v>51</v>
      </c>
      <c r="B275" s="102" t="s">
        <v>759</v>
      </c>
      <c r="C275" s="103" t="s">
        <v>659</v>
      </c>
      <c r="D275" s="83" t="s">
        <v>760</v>
      </c>
    </row>
    <row r="276" spans="1:4" ht="15.75">
      <c r="A276" s="36">
        <v>52</v>
      </c>
      <c r="B276" s="104" t="s">
        <v>761</v>
      </c>
      <c r="C276" s="105" t="s">
        <v>654</v>
      </c>
      <c r="D276" s="80" t="s">
        <v>762</v>
      </c>
    </row>
    <row r="277" spans="1:4" ht="15.75">
      <c r="A277" s="36">
        <v>53</v>
      </c>
      <c r="B277" s="106" t="s">
        <v>763</v>
      </c>
      <c r="C277" s="107" t="s">
        <v>654</v>
      </c>
      <c r="D277" s="91" t="s">
        <v>764</v>
      </c>
    </row>
    <row r="278" spans="1:4" ht="15.75">
      <c r="A278" s="123">
        <v>54</v>
      </c>
      <c r="B278" s="124" t="s">
        <v>765</v>
      </c>
      <c r="C278" s="125" t="s">
        <v>654</v>
      </c>
      <c r="D278" s="125" t="s">
        <v>766</v>
      </c>
    </row>
    <row r="279" spans="1:4" ht="15.75">
      <c r="A279" s="36">
        <v>55</v>
      </c>
      <c r="B279" s="93" t="s">
        <v>767</v>
      </c>
      <c r="C279" s="94" t="s">
        <v>654</v>
      </c>
      <c r="D279" s="77" t="s">
        <v>768</v>
      </c>
    </row>
    <row r="280" spans="1:4" ht="15.75">
      <c r="A280" s="36">
        <v>56</v>
      </c>
      <c r="B280" s="104" t="s">
        <v>769</v>
      </c>
      <c r="C280" s="105" t="s">
        <v>654</v>
      </c>
      <c r="D280" s="80" t="s">
        <v>770</v>
      </c>
    </row>
    <row r="281" spans="1:4" ht="15.75">
      <c r="A281" s="36">
        <v>57</v>
      </c>
      <c r="B281" s="108" t="s">
        <v>771</v>
      </c>
      <c r="C281" s="109" t="s">
        <v>654</v>
      </c>
      <c r="D281" s="83" t="s">
        <v>772</v>
      </c>
    </row>
    <row r="282" spans="1:4" ht="15.75">
      <c r="A282" s="36">
        <v>58</v>
      </c>
      <c r="B282" s="104" t="s">
        <v>773</v>
      </c>
      <c r="C282" s="105" t="s">
        <v>659</v>
      </c>
      <c r="D282" s="80" t="s">
        <v>774</v>
      </c>
    </row>
    <row r="283" spans="1:4" ht="15.75">
      <c r="A283" s="36">
        <v>59</v>
      </c>
      <c r="B283" s="126" t="s">
        <v>775</v>
      </c>
      <c r="C283" s="127" t="s">
        <v>659</v>
      </c>
      <c r="D283" s="91" t="s">
        <v>776</v>
      </c>
    </row>
    <row r="284" spans="1:4" ht="15.75">
      <c r="A284" s="36">
        <v>60</v>
      </c>
      <c r="B284" s="108" t="s">
        <v>777</v>
      </c>
      <c r="C284" s="109" t="s">
        <v>654</v>
      </c>
      <c r="D284" s="83" t="s">
        <v>778</v>
      </c>
    </row>
    <row r="285" spans="1:4" ht="15.75">
      <c r="A285" s="36">
        <v>61</v>
      </c>
      <c r="B285" s="93" t="s">
        <v>779</v>
      </c>
      <c r="C285" s="94" t="s">
        <v>659</v>
      </c>
      <c r="D285" s="77" t="s">
        <v>780</v>
      </c>
    </row>
    <row r="286" spans="1:4" ht="15.75">
      <c r="A286" s="36">
        <v>62</v>
      </c>
      <c r="B286" s="104" t="s">
        <v>781</v>
      </c>
      <c r="C286" s="105" t="s">
        <v>654</v>
      </c>
      <c r="D286" s="80" t="s">
        <v>782</v>
      </c>
    </row>
    <row r="287" spans="1:4" ht="15.75">
      <c r="A287" s="36">
        <v>63</v>
      </c>
      <c r="B287" s="126" t="s">
        <v>783</v>
      </c>
      <c r="C287" s="127" t="s">
        <v>654</v>
      </c>
      <c r="D287" s="91" t="s">
        <v>784</v>
      </c>
    </row>
    <row r="288" spans="1:4" ht="15.75">
      <c r="A288" s="36">
        <v>64</v>
      </c>
      <c r="B288" s="108" t="s">
        <v>785</v>
      </c>
      <c r="C288" s="109" t="s">
        <v>659</v>
      </c>
      <c r="D288" s="83" t="s">
        <v>786</v>
      </c>
    </row>
    <row r="289" spans="1:4" ht="15.75">
      <c r="A289" s="36">
        <v>65</v>
      </c>
      <c r="B289" s="98" t="s">
        <v>787</v>
      </c>
      <c r="C289" s="99" t="s">
        <v>654</v>
      </c>
      <c r="D289" s="77" t="s">
        <v>788</v>
      </c>
    </row>
    <row r="290" spans="1:4" ht="15.75">
      <c r="A290" s="36">
        <v>66</v>
      </c>
      <c r="B290" s="104" t="s">
        <v>789</v>
      </c>
      <c r="C290" s="105" t="s">
        <v>654</v>
      </c>
      <c r="D290" s="80" t="s">
        <v>790</v>
      </c>
    </row>
    <row r="291" spans="1:4" ht="15.75">
      <c r="A291" s="36">
        <v>67</v>
      </c>
      <c r="B291" s="126" t="s">
        <v>791</v>
      </c>
      <c r="C291" s="127" t="s">
        <v>654</v>
      </c>
      <c r="D291" s="91" t="s">
        <v>792</v>
      </c>
    </row>
    <row r="292" spans="1:4" ht="15.75">
      <c r="A292" s="36">
        <v>68</v>
      </c>
      <c r="B292" s="75" t="s">
        <v>793</v>
      </c>
      <c r="C292" s="76" t="s">
        <v>659</v>
      </c>
      <c r="D292" s="77" t="s">
        <v>794</v>
      </c>
    </row>
    <row r="293" spans="1:4" ht="15.75">
      <c r="A293" s="36">
        <v>69</v>
      </c>
      <c r="B293" s="106" t="s">
        <v>795</v>
      </c>
      <c r="C293" s="107" t="s">
        <v>654</v>
      </c>
      <c r="D293" s="91" t="s">
        <v>796</v>
      </c>
    </row>
    <row r="294" spans="1:4" ht="15.75">
      <c r="A294" s="36">
        <v>70</v>
      </c>
      <c r="B294" s="128" t="s">
        <v>797</v>
      </c>
      <c r="C294" s="129" t="s">
        <v>659</v>
      </c>
      <c r="D294" s="83" t="s">
        <v>798</v>
      </c>
    </row>
    <row r="295" spans="1:4" ht="15.75">
      <c r="A295" s="36">
        <v>71</v>
      </c>
      <c r="B295" s="130" t="s">
        <v>799</v>
      </c>
      <c r="C295" s="131" t="s">
        <v>659</v>
      </c>
      <c r="D295" s="132" t="s">
        <v>800</v>
      </c>
    </row>
    <row r="296" spans="1:4" ht="15.75">
      <c r="A296" s="36">
        <v>72</v>
      </c>
      <c r="B296" s="92" t="s">
        <v>801</v>
      </c>
      <c r="C296" s="82" t="s">
        <v>659</v>
      </c>
      <c r="D296" s="91" t="s">
        <v>802</v>
      </c>
    </row>
    <row r="297" spans="1:4" ht="15.75">
      <c r="A297" s="36"/>
      <c r="B297" s="133" t="s">
        <v>568</v>
      </c>
      <c r="C297" s="134"/>
      <c r="D297" s="132"/>
    </row>
    <row r="298" spans="1:4" ht="15.75">
      <c r="A298" s="36">
        <v>73</v>
      </c>
      <c r="B298" s="95" t="s">
        <v>803</v>
      </c>
      <c r="C298" s="79" t="s">
        <v>659</v>
      </c>
      <c r="D298" s="80" t="s">
        <v>804</v>
      </c>
    </row>
    <row r="299" spans="1:4" ht="15.75">
      <c r="A299" s="36">
        <v>74</v>
      </c>
      <c r="B299" s="92" t="s">
        <v>805</v>
      </c>
      <c r="C299" s="82" t="s">
        <v>659</v>
      </c>
      <c r="D299" s="83" t="s">
        <v>806</v>
      </c>
    </row>
    <row r="300" spans="1:4" ht="15.75">
      <c r="A300" s="36">
        <v>75</v>
      </c>
      <c r="B300" s="98" t="s">
        <v>807</v>
      </c>
      <c r="C300" s="99" t="s">
        <v>654</v>
      </c>
      <c r="D300" s="77" t="s">
        <v>808</v>
      </c>
    </row>
    <row r="301" spans="1:4" ht="15.75">
      <c r="A301" s="36">
        <v>76</v>
      </c>
      <c r="B301" s="95" t="s">
        <v>809</v>
      </c>
      <c r="C301" s="79" t="s">
        <v>654</v>
      </c>
      <c r="D301" s="80" t="s">
        <v>810</v>
      </c>
    </row>
    <row r="302" spans="1:4" ht="15.75">
      <c r="A302" s="36">
        <v>77</v>
      </c>
      <c r="B302" s="89" t="s">
        <v>811</v>
      </c>
      <c r="C302" s="90" t="s">
        <v>659</v>
      </c>
      <c r="D302" s="91" t="s">
        <v>812</v>
      </c>
    </row>
    <row r="303" spans="1:4" ht="31.5">
      <c r="A303" s="36">
        <v>78</v>
      </c>
      <c r="B303" s="135" t="s">
        <v>813</v>
      </c>
      <c r="C303" s="136" t="s">
        <v>654</v>
      </c>
      <c r="D303" s="136" t="s">
        <v>814</v>
      </c>
    </row>
    <row r="304" spans="1:4" ht="15.75">
      <c r="A304" s="36">
        <v>79</v>
      </c>
      <c r="B304" s="98" t="s">
        <v>815</v>
      </c>
      <c r="C304" s="99" t="s">
        <v>659</v>
      </c>
      <c r="D304" s="77" t="s">
        <v>816</v>
      </c>
    </row>
    <row r="305" spans="1:4" ht="15.75">
      <c r="A305" s="36">
        <v>80</v>
      </c>
      <c r="B305" s="92" t="s">
        <v>817</v>
      </c>
      <c r="C305" s="82" t="s">
        <v>654</v>
      </c>
      <c r="D305" s="83" t="s">
        <v>818</v>
      </c>
    </row>
    <row r="306" spans="1:4" ht="15.75">
      <c r="A306" s="36">
        <v>81</v>
      </c>
      <c r="B306" s="95" t="s">
        <v>819</v>
      </c>
      <c r="C306" s="79" t="s">
        <v>654</v>
      </c>
      <c r="D306" s="80" t="s">
        <v>820</v>
      </c>
    </row>
    <row r="307" spans="1:4" ht="15.75">
      <c r="A307" s="36">
        <v>82</v>
      </c>
      <c r="B307" s="106" t="s">
        <v>821</v>
      </c>
      <c r="C307" s="107" t="s">
        <v>659</v>
      </c>
      <c r="D307" s="91" t="s">
        <v>822</v>
      </c>
    </row>
    <row r="308" spans="1:4" ht="15.75">
      <c r="A308" s="36">
        <v>83</v>
      </c>
      <c r="B308" s="98" t="s">
        <v>823</v>
      </c>
      <c r="C308" s="99" t="s">
        <v>654</v>
      </c>
      <c r="D308" s="77" t="s">
        <v>824</v>
      </c>
    </row>
    <row r="309" spans="1:4" ht="15.75">
      <c r="A309" s="36"/>
      <c r="B309" s="137" t="s">
        <v>635</v>
      </c>
      <c r="C309" s="99"/>
      <c r="D309" s="77"/>
    </row>
    <row r="310" spans="1:4" ht="15.75">
      <c r="A310" s="36">
        <v>84</v>
      </c>
      <c r="B310" s="89" t="s">
        <v>825</v>
      </c>
      <c r="C310" s="90" t="s">
        <v>654</v>
      </c>
      <c r="D310" s="91" t="s">
        <v>826</v>
      </c>
    </row>
    <row r="311" spans="1:4" ht="15.75">
      <c r="A311" s="36">
        <v>85</v>
      </c>
      <c r="B311" s="92" t="s">
        <v>827</v>
      </c>
      <c r="C311" s="82" t="s">
        <v>654</v>
      </c>
      <c r="D311" s="82" t="s">
        <v>828</v>
      </c>
    </row>
    <row r="312" spans="1:4" ht="15.75">
      <c r="A312" s="50"/>
      <c r="B312" s="50"/>
      <c r="C312" s="53"/>
      <c r="D312" s="50"/>
    </row>
    <row r="313" spans="1:4" ht="15.75">
      <c r="A313" s="50"/>
      <c r="B313" s="50"/>
      <c r="C313" s="53"/>
      <c r="D313" s="50"/>
    </row>
    <row r="314" spans="1:4" ht="15.75">
      <c r="A314" s="138"/>
      <c r="B314" s="139" t="s">
        <v>829</v>
      </c>
      <c r="C314" s="36" t="s">
        <v>830</v>
      </c>
      <c r="D314" s="50"/>
    </row>
    <row r="315" spans="1:4" ht="15.75">
      <c r="A315" s="140">
        <v>1</v>
      </c>
      <c r="B315" s="141" t="s">
        <v>298</v>
      </c>
      <c r="C315" s="36">
        <v>17</v>
      </c>
      <c r="D315" s="36" t="s">
        <v>831</v>
      </c>
    </row>
    <row r="316" spans="1:4" ht="15.75">
      <c r="A316" s="140">
        <v>2</v>
      </c>
      <c r="B316" s="141" t="s">
        <v>371</v>
      </c>
      <c r="C316" s="36">
        <v>6</v>
      </c>
      <c r="D316" s="36" t="s">
        <v>832</v>
      </c>
    </row>
    <row r="317" spans="1:4" ht="15.75">
      <c r="A317" s="140">
        <v>3</v>
      </c>
      <c r="B317" s="141" t="s">
        <v>422</v>
      </c>
      <c r="C317" s="36">
        <v>18</v>
      </c>
      <c r="D317" s="36"/>
    </row>
    <row r="318" spans="1:4" ht="15.75">
      <c r="A318" s="140">
        <v>4</v>
      </c>
      <c r="B318" s="141" t="s">
        <v>740</v>
      </c>
      <c r="C318" s="36">
        <v>31</v>
      </c>
      <c r="D318" s="50"/>
    </row>
    <row r="319" spans="1:4" ht="15.75">
      <c r="A319" s="140">
        <v>5</v>
      </c>
      <c r="B319" s="141" t="s">
        <v>568</v>
      </c>
      <c r="C319" s="36">
        <v>11</v>
      </c>
      <c r="D319" s="50"/>
    </row>
    <row r="320" spans="1:4" ht="15.75">
      <c r="A320" s="140">
        <v>6</v>
      </c>
      <c r="B320" s="141" t="s">
        <v>635</v>
      </c>
      <c r="C320" s="36">
        <v>2</v>
      </c>
      <c r="D320" s="50"/>
    </row>
    <row r="321" spans="1:4" ht="15.75">
      <c r="A321" s="140"/>
      <c r="B321" s="35" t="s">
        <v>833</v>
      </c>
      <c r="C321" s="35">
        <f>SUM(C315:C320)</f>
        <v>85</v>
      </c>
      <c r="D321" s="50"/>
    </row>
    <row r="322" spans="1:4" ht="15.75">
      <c r="A322" s="50"/>
      <c r="B322" s="50"/>
      <c r="C322" s="53"/>
      <c r="D322" s="50"/>
    </row>
    <row r="323" spans="1:4" ht="15.75">
      <c r="A323" s="36">
        <v>1</v>
      </c>
      <c r="B323" s="35" t="s">
        <v>298</v>
      </c>
      <c r="C323" s="36" t="s">
        <v>303</v>
      </c>
      <c r="D323" s="36">
        <v>5</v>
      </c>
    </row>
    <row r="324" spans="1:4" ht="15.75">
      <c r="A324" s="36"/>
      <c r="B324" s="36"/>
      <c r="C324" s="36" t="s">
        <v>650</v>
      </c>
      <c r="D324" s="36">
        <v>12</v>
      </c>
    </row>
    <row r="325" spans="1:4" ht="15.75">
      <c r="A325" s="36">
        <v>2</v>
      </c>
      <c r="B325" s="35" t="s">
        <v>689</v>
      </c>
      <c r="C325" s="36" t="s">
        <v>303</v>
      </c>
      <c r="D325" s="36">
        <v>2</v>
      </c>
    </row>
    <row r="326" spans="1:4" ht="15.75">
      <c r="A326" s="36"/>
      <c r="B326" s="36"/>
      <c r="C326" s="36" t="s">
        <v>650</v>
      </c>
      <c r="D326" s="36">
        <v>4</v>
      </c>
    </row>
    <row r="327" spans="1:4" ht="15.75">
      <c r="A327" s="36">
        <v>3</v>
      </c>
      <c r="B327" s="110" t="s">
        <v>422</v>
      </c>
      <c r="C327" s="36" t="s">
        <v>303</v>
      </c>
      <c r="D327" s="36">
        <v>6</v>
      </c>
    </row>
    <row r="328" spans="1:4" ht="15.75">
      <c r="A328" s="36"/>
      <c r="B328" s="36"/>
      <c r="C328" s="36" t="s">
        <v>650</v>
      </c>
      <c r="D328" s="36">
        <v>12</v>
      </c>
    </row>
    <row r="329" spans="1:4" ht="15.75">
      <c r="A329" s="36">
        <v>4</v>
      </c>
      <c r="B329" s="116" t="s">
        <v>740</v>
      </c>
      <c r="C329" s="36" t="s">
        <v>303</v>
      </c>
      <c r="D329" s="36">
        <v>13</v>
      </c>
    </row>
    <row r="330" spans="1:4" ht="15.75">
      <c r="A330" s="36"/>
      <c r="B330" s="36"/>
      <c r="C330" s="36" t="s">
        <v>650</v>
      </c>
      <c r="D330" s="36">
        <v>18</v>
      </c>
    </row>
    <row r="331" spans="1:4" ht="15.75">
      <c r="A331" s="36">
        <v>5</v>
      </c>
      <c r="B331" s="133" t="s">
        <v>568</v>
      </c>
      <c r="C331" s="36" t="s">
        <v>303</v>
      </c>
      <c r="D331" s="36">
        <v>5</v>
      </c>
    </row>
    <row r="332" spans="1:4" ht="15.75">
      <c r="A332" s="36"/>
      <c r="B332" s="36"/>
      <c r="C332" s="36" t="s">
        <v>650</v>
      </c>
      <c r="D332" s="36">
        <v>6</v>
      </c>
    </row>
    <row r="333" spans="1:4" ht="15.75">
      <c r="A333" s="36">
        <v>6</v>
      </c>
      <c r="B333" s="35" t="s">
        <v>635</v>
      </c>
      <c r="C333" s="36" t="s">
        <v>303</v>
      </c>
      <c r="D333" s="142" t="s">
        <v>834</v>
      </c>
    </row>
    <row r="334" spans="1:4" ht="15.75">
      <c r="A334" s="36"/>
      <c r="B334" s="36"/>
      <c r="C334" s="36" t="s">
        <v>650</v>
      </c>
      <c r="D334" s="36">
        <v>2</v>
      </c>
    </row>
    <row r="335" spans="1:4" ht="15.75">
      <c r="A335" s="50"/>
      <c r="B335" s="50"/>
      <c r="C335" s="53"/>
      <c r="D335" s="50"/>
    </row>
    <row r="337" spans="1:4" ht="15.75">
      <c r="A337" s="50"/>
      <c r="B337" s="51" t="s">
        <v>293</v>
      </c>
      <c r="C337" s="51"/>
      <c r="D337" s="52"/>
    </row>
    <row r="338" spans="1:4" ht="15.75">
      <c r="A338" s="50"/>
      <c r="B338" s="51" t="s">
        <v>835</v>
      </c>
      <c r="C338" s="51"/>
      <c r="D338" s="52"/>
    </row>
    <row r="339" spans="1:4" ht="15.75">
      <c r="A339" s="53"/>
      <c r="B339" s="50"/>
      <c r="C339" s="50"/>
      <c r="D339" s="53"/>
    </row>
    <row r="340" spans="1:4" ht="15.75">
      <c r="A340" s="54" t="s">
        <v>836</v>
      </c>
      <c r="B340" s="35" t="s">
        <v>295</v>
      </c>
      <c r="C340" s="35" t="s">
        <v>837</v>
      </c>
      <c r="D340" s="54" t="s">
        <v>297</v>
      </c>
    </row>
    <row r="341" spans="1:4" ht="15.75">
      <c r="A341" s="54"/>
      <c r="B341" s="35" t="s">
        <v>298</v>
      </c>
      <c r="C341" s="35"/>
      <c r="D341" s="54"/>
    </row>
    <row r="342" spans="1:4" ht="15.75">
      <c r="A342" s="140">
        <v>1</v>
      </c>
      <c r="B342" s="36" t="s">
        <v>838</v>
      </c>
      <c r="C342" s="36" t="s">
        <v>659</v>
      </c>
      <c r="D342" s="143" t="s">
        <v>839</v>
      </c>
    </row>
    <row r="343" spans="1:4" ht="15.75">
      <c r="A343" s="140">
        <v>2</v>
      </c>
      <c r="B343" s="36" t="s">
        <v>840</v>
      </c>
      <c r="C343" s="36" t="s">
        <v>654</v>
      </c>
      <c r="D343" s="143" t="s">
        <v>841</v>
      </c>
    </row>
    <row r="344" spans="1:4" ht="15.75">
      <c r="A344" s="140">
        <v>3</v>
      </c>
      <c r="B344" s="36" t="s">
        <v>842</v>
      </c>
      <c r="C344" s="36" t="s">
        <v>654</v>
      </c>
      <c r="D344" s="143" t="s">
        <v>843</v>
      </c>
    </row>
    <row r="345" spans="1:4" ht="15.75">
      <c r="A345" s="140">
        <v>4</v>
      </c>
      <c r="B345" s="36" t="s">
        <v>844</v>
      </c>
      <c r="C345" s="36" t="s">
        <v>659</v>
      </c>
      <c r="D345" s="143" t="s">
        <v>845</v>
      </c>
    </row>
    <row r="346" spans="1:4" ht="15.75">
      <c r="A346" s="140">
        <v>5</v>
      </c>
      <c r="B346" s="36" t="s">
        <v>846</v>
      </c>
      <c r="C346" s="36" t="s">
        <v>654</v>
      </c>
      <c r="D346" s="143" t="s">
        <v>847</v>
      </c>
    </row>
    <row r="347" spans="1:4" ht="15.75">
      <c r="A347" s="140">
        <v>6</v>
      </c>
      <c r="B347" s="36" t="s">
        <v>848</v>
      </c>
      <c r="C347" s="36" t="s">
        <v>654</v>
      </c>
      <c r="D347" s="143" t="s">
        <v>849</v>
      </c>
    </row>
    <row r="348" spans="1:4" ht="15.75">
      <c r="A348" s="140">
        <v>7</v>
      </c>
      <c r="B348" s="36" t="s">
        <v>850</v>
      </c>
      <c r="C348" s="36" t="s">
        <v>659</v>
      </c>
      <c r="D348" s="143" t="s">
        <v>851</v>
      </c>
    </row>
    <row r="349" spans="1:4" ht="15.75">
      <c r="A349" s="140">
        <v>8</v>
      </c>
      <c r="B349" s="36" t="s">
        <v>852</v>
      </c>
      <c r="C349" s="36" t="s">
        <v>654</v>
      </c>
      <c r="D349" s="143" t="s">
        <v>853</v>
      </c>
    </row>
    <row r="350" spans="1:4" ht="15.75">
      <c r="A350" s="140"/>
      <c r="B350" s="35" t="s">
        <v>371</v>
      </c>
      <c r="C350" s="35"/>
      <c r="D350" s="143"/>
    </row>
    <row r="351" spans="1:4" ht="15.75">
      <c r="A351" s="140">
        <v>9</v>
      </c>
      <c r="B351" s="36" t="s">
        <v>854</v>
      </c>
      <c r="C351" s="36" t="s">
        <v>654</v>
      </c>
      <c r="D351" s="143" t="s">
        <v>855</v>
      </c>
    </row>
    <row r="352" spans="1:4" ht="15.75">
      <c r="A352" s="140">
        <v>10</v>
      </c>
      <c r="B352" s="36" t="s">
        <v>856</v>
      </c>
      <c r="C352" s="36" t="s">
        <v>659</v>
      </c>
      <c r="D352" s="143" t="s">
        <v>857</v>
      </c>
    </row>
    <row r="353" spans="1:4" ht="15.75">
      <c r="A353" s="140">
        <v>11</v>
      </c>
      <c r="B353" s="36" t="s">
        <v>858</v>
      </c>
      <c r="C353" s="36" t="s">
        <v>654</v>
      </c>
      <c r="D353" s="143" t="s">
        <v>859</v>
      </c>
    </row>
    <row r="354" spans="1:4" ht="15.75">
      <c r="A354" s="140">
        <v>12</v>
      </c>
      <c r="B354" s="36" t="s">
        <v>860</v>
      </c>
      <c r="C354" s="36" t="s">
        <v>654</v>
      </c>
      <c r="D354" s="143" t="s">
        <v>861</v>
      </c>
    </row>
    <row r="355" spans="1:4" ht="15.75">
      <c r="A355" s="140">
        <v>13</v>
      </c>
      <c r="B355" s="36" t="s">
        <v>862</v>
      </c>
      <c r="C355" s="36" t="s">
        <v>654</v>
      </c>
      <c r="D355" s="143" t="s">
        <v>863</v>
      </c>
    </row>
    <row r="356" spans="1:4" ht="15.75">
      <c r="A356" s="140">
        <v>14</v>
      </c>
      <c r="B356" s="36" t="s">
        <v>864</v>
      </c>
      <c r="C356" s="36" t="s">
        <v>654</v>
      </c>
      <c r="D356" s="143" t="s">
        <v>865</v>
      </c>
    </row>
    <row r="357" spans="1:4" ht="15.75">
      <c r="A357" s="140">
        <v>15</v>
      </c>
      <c r="B357" s="36" t="s">
        <v>866</v>
      </c>
      <c r="C357" s="36" t="s">
        <v>654</v>
      </c>
      <c r="D357" s="143" t="s">
        <v>867</v>
      </c>
    </row>
    <row r="358" spans="1:4" ht="15.75">
      <c r="A358" s="140">
        <v>16</v>
      </c>
      <c r="B358" s="36" t="s">
        <v>868</v>
      </c>
      <c r="C358" s="36" t="s">
        <v>654</v>
      </c>
      <c r="D358" s="143" t="s">
        <v>869</v>
      </c>
    </row>
    <row r="359" spans="1:4" ht="15.75">
      <c r="A359" s="140">
        <v>17</v>
      </c>
      <c r="B359" s="36" t="s">
        <v>870</v>
      </c>
      <c r="C359" s="36" t="s">
        <v>654</v>
      </c>
      <c r="D359" s="143" t="s">
        <v>871</v>
      </c>
    </row>
    <row r="360" spans="1:4" ht="15.75">
      <c r="A360" s="140">
        <v>18</v>
      </c>
      <c r="B360" s="36" t="s">
        <v>872</v>
      </c>
      <c r="C360" s="36" t="s">
        <v>654</v>
      </c>
      <c r="D360" s="143" t="s">
        <v>873</v>
      </c>
    </row>
    <row r="361" spans="1:4" ht="15.75">
      <c r="A361" s="140">
        <v>19</v>
      </c>
      <c r="B361" s="36" t="s">
        <v>874</v>
      </c>
      <c r="C361" s="36" t="s">
        <v>654</v>
      </c>
      <c r="D361" s="143" t="s">
        <v>875</v>
      </c>
    </row>
    <row r="362" spans="1:4" ht="15.75">
      <c r="A362" s="140">
        <v>20</v>
      </c>
      <c r="B362" s="36" t="s">
        <v>876</v>
      </c>
      <c r="C362" s="36" t="s">
        <v>654</v>
      </c>
      <c r="D362" s="143" t="s">
        <v>877</v>
      </c>
    </row>
    <row r="363" spans="1:4" ht="15.75">
      <c r="A363" s="140">
        <v>21</v>
      </c>
      <c r="B363" s="36" t="s">
        <v>878</v>
      </c>
      <c r="C363" s="36" t="s">
        <v>654</v>
      </c>
      <c r="D363" s="143" t="s">
        <v>879</v>
      </c>
    </row>
    <row r="364" spans="1:4" ht="15.75">
      <c r="A364" s="140">
        <v>22</v>
      </c>
      <c r="B364" s="36" t="s">
        <v>880</v>
      </c>
      <c r="C364" s="36" t="s">
        <v>654</v>
      </c>
      <c r="D364" s="143" t="s">
        <v>881</v>
      </c>
    </row>
    <row r="365" spans="1:4" ht="15.75">
      <c r="A365" s="140">
        <v>23</v>
      </c>
      <c r="B365" s="36" t="s">
        <v>882</v>
      </c>
      <c r="C365" s="36" t="s">
        <v>659</v>
      </c>
      <c r="D365" s="143" t="s">
        <v>883</v>
      </c>
    </row>
    <row r="366" spans="1:4" ht="15.75">
      <c r="A366" s="140"/>
      <c r="B366" s="35" t="s">
        <v>422</v>
      </c>
      <c r="C366" s="35"/>
      <c r="D366" s="143"/>
    </row>
    <row r="367" spans="1:4" ht="15.75">
      <c r="A367" s="140">
        <v>24</v>
      </c>
      <c r="B367" s="36" t="s">
        <v>884</v>
      </c>
      <c r="C367" s="36" t="s">
        <v>654</v>
      </c>
      <c r="D367" s="143" t="s">
        <v>885</v>
      </c>
    </row>
    <row r="368" spans="1:4" ht="15.75">
      <c r="A368" s="140">
        <v>25</v>
      </c>
      <c r="B368" s="36" t="s">
        <v>886</v>
      </c>
      <c r="C368" s="36" t="s">
        <v>659</v>
      </c>
      <c r="D368" s="143" t="s">
        <v>887</v>
      </c>
    </row>
    <row r="369" spans="1:4" ht="15.75">
      <c r="A369" s="140">
        <v>26</v>
      </c>
      <c r="B369" s="36" t="s">
        <v>888</v>
      </c>
      <c r="C369" s="36" t="s">
        <v>659</v>
      </c>
      <c r="D369" s="143" t="s">
        <v>889</v>
      </c>
    </row>
    <row r="370" spans="1:4" ht="15.75">
      <c r="A370" s="140">
        <v>27</v>
      </c>
      <c r="B370" s="36" t="s">
        <v>890</v>
      </c>
      <c r="C370" s="36" t="s">
        <v>654</v>
      </c>
      <c r="D370" s="143" t="s">
        <v>891</v>
      </c>
    </row>
    <row r="371" spans="1:4" ht="15.75">
      <c r="A371" s="140">
        <v>28</v>
      </c>
      <c r="B371" s="36" t="s">
        <v>892</v>
      </c>
      <c r="C371" s="36" t="s">
        <v>659</v>
      </c>
      <c r="D371" s="143" t="s">
        <v>893</v>
      </c>
    </row>
    <row r="372" spans="1:4" ht="15.75">
      <c r="A372" s="140">
        <v>29</v>
      </c>
      <c r="B372" s="36" t="s">
        <v>894</v>
      </c>
      <c r="C372" s="36" t="s">
        <v>654</v>
      </c>
      <c r="D372" s="143" t="s">
        <v>895</v>
      </c>
    </row>
    <row r="373" spans="1:4" ht="15.75">
      <c r="A373" s="140">
        <v>30</v>
      </c>
      <c r="B373" s="36" t="s">
        <v>896</v>
      </c>
      <c r="C373" s="36" t="s">
        <v>654</v>
      </c>
      <c r="D373" s="143" t="s">
        <v>897</v>
      </c>
    </row>
    <row r="374" spans="1:4" ht="15.75">
      <c r="A374" s="140">
        <v>31</v>
      </c>
      <c r="B374" s="36" t="s">
        <v>898</v>
      </c>
      <c r="C374" s="36" t="s">
        <v>654</v>
      </c>
      <c r="D374" s="143" t="s">
        <v>899</v>
      </c>
    </row>
    <row r="375" spans="1:4" ht="15.75">
      <c r="A375" s="140">
        <v>32</v>
      </c>
      <c r="B375" s="36" t="s">
        <v>900</v>
      </c>
      <c r="C375" s="36" t="s">
        <v>659</v>
      </c>
      <c r="D375" s="143" t="s">
        <v>901</v>
      </c>
    </row>
    <row r="376" spans="1:4" ht="15.75">
      <c r="A376" s="140">
        <v>33</v>
      </c>
      <c r="B376" s="36" t="s">
        <v>902</v>
      </c>
      <c r="C376" s="36" t="s">
        <v>659</v>
      </c>
      <c r="D376" s="143" t="s">
        <v>903</v>
      </c>
    </row>
    <row r="377" spans="1:4" ht="15.75">
      <c r="A377" s="140"/>
      <c r="B377" s="35" t="s">
        <v>740</v>
      </c>
      <c r="C377" s="35"/>
      <c r="D377" s="143"/>
    </row>
    <row r="378" spans="1:4" ht="15.75">
      <c r="A378" s="140">
        <v>34</v>
      </c>
      <c r="B378" s="36" t="s">
        <v>904</v>
      </c>
      <c r="C378" s="36" t="s">
        <v>659</v>
      </c>
      <c r="D378" s="143" t="s">
        <v>905</v>
      </c>
    </row>
    <row r="379" spans="1:4" ht="15.75">
      <c r="A379" s="140">
        <v>35</v>
      </c>
      <c r="B379" s="36" t="s">
        <v>906</v>
      </c>
      <c r="C379" s="36" t="s">
        <v>659</v>
      </c>
      <c r="D379" s="143" t="s">
        <v>907</v>
      </c>
    </row>
    <row r="380" spans="1:4" ht="15.75">
      <c r="A380" s="140">
        <v>36</v>
      </c>
      <c r="B380" s="36" t="s">
        <v>908</v>
      </c>
      <c r="C380" s="36" t="s">
        <v>654</v>
      </c>
      <c r="D380" s="143" t="s">
        <v>909</v>
      </c>
    </row>
    <row r="381" spans="1:4" ht="15.75">
      <c r="A381" s="140">
        <v>37</v>
      </c>
      <c r="B381" s="36" t="s">
        <v>910</v>
      </c>
      <c r="C381" s="36" t="s">
        <v>659</v>
      </c>
      <c r="D381" s="143" t="s">
        <v>911</v>
      </c>
    </row>
    <row r="382" spans="1:4" ht="15.75">
      <c r="A382" s="140">
        <v>38</v>
      </c>
      <c r="B382" s="36" t="s">
        <v>912</v>
      </c>
      <c r="C382" s="36" t="s">
        <v>659</v>
      </c>
      <c r="D382" s="143" t="s">
        <v>913</v>
      </c>
    </row>
    <row r="383" spans="1:4" ht="15.75">
      <c r="A383" s="140">
        <v>39</v>
      </c>
      <c r="B383" s="36" t="s">
        <v>914</v>
      </c>
      <c r="C383" s="36" t="s">
        <v>659</v>
      </c>
      <c r="D383" s="143" t="s">
        <v>915</v>
      </c>
    </row>
    <row r="384" spans="1:4" ht="15.75">
      <c r="A384" s="140">
        <v>40</v>
      </c>
      <c r="B384" s="36" t="s">
        <v>916</v>
      </c>
      <c r="C384" s="36" t="s">
        <v>654</v>
      </c>
      <c r="D384" s="143" t="s">
        <v>917</v>
      </c>
    </row>
    <row r="385" spans="1:4" ht="15.75">
      <c r="A385" s="140">
        <v>41</v>
      </c>
      <c r="B385" s="36" t="s">
        <v>918</v>
      </c>
      <c r="C385" s="36" t="s">
        <v>654</v>
      </c>
      <c r="D385" s="143" t="s">
        <v>919</v>
      </c>
    </row>
    <row r="386" spans="1:4" ht="15.75">
      <c r="A386" s="140">
        <v>42</v>
      </c>
      <c r="B386" s="36" t="s">
        <v>920</v>
      </c>
      <c r="C386" s="36" t="s">
        <v>659</v>
      </c>
      <c r="D386" s="143" t="s">
        <v>921</v>
      </c>
    </row>
    <row r="387" spans="1:4" ht="15.75">
      <c r="A387" s="140">
        <v>43</v>
      </c>
      <c r="B387" s="36" t="s">
        <v>922</v>
      </c>
      <c r="C387" s="36" t="s">
        <v>659</v>
      </c>
      <c r="D387" s="143" t="s">
        <v>923</v>
      </c>
    </row>
    <row r="388" spans="1:4" ht="15.75">
      <c r="A388" s="140">
        <v>44</v>
      </c>
      <c r="B388" s="36" t="s">
        <v>924</v>
      </c>
      <c r="C388" s="36" t="s">
        <v>654</v>
      </c>
      <c r="D388" s="143" t="s">
        <v>925</v>
      </c>
    </row>
    <row r="389" spans="1:4" ht="15.75">
      <c r="A389" s="140">
        <v>45</v>
      </c>
      <c r="B389" s="36" t="s">
        <v>926</v>
      </c>
      <c r="C389" s="36" t="s">
        <v>654</v>
      </c>
      <c r="D389" s="143" t="s">
        <v>927</v>
      </c>
    </row>
    <row r="390" spans="1:4" ht="15.75">
      <c r="A390" s="140">
        <v>46</v>
      </c>
      <c r="B390" s="36" t="s">
        <v>928</v>
      </c>
      <c r="C390" s="36" t="s">
        <v>659</v>
      </c>
      <c r="D390" s="143" t="s">
        <v>929</v>
      </c>
    </row>
    <row r="391" spans="1:4" ht="15.75">
      <c r="A391" s="140">
        <v>47</v>
      </c>
      <c r="B391" s="36" t="s">
        <v>930</v>
      </c>
      <c r="C391" s="36" t="s">
        <v>654</v>
      </c>
      <c r="D391" s="143" t="s">
        <v>931</v>
      </c>
    </row>
    <row r="392" spans="1:4" ht="15.75">
      <c r="A392" s="140">
        <v>48</v>
      </c>
      <c r="B392" s="36" t="s">
        <v>932</v>
      </c>
      <c r="C392" s="36" t="s">
        <v>659</v>
      </c>
      <c r="D392" s="143" t="s">
        <v>933</v>
      </c>
    </row>
    <row r="393" spans="1:4" ht="15.75">
      <c r="A393" s="140">
        <v>49</v>
      </c>
      <c r="B393" s="36" t="s">
        <v>934</v>
      </c>
      <c r="C393" s="36" t="s">
        <v>654</v>
      </c>
      <c r="D393" s="143" t="s">
        <v>935</v>
      </c>
    </row>
    <row r="394" spans="1:4" ht="15.75">
      <c r="A394" s="140">
        <v>50</v>
      </c>
      <c r="B394" s="36" t="s">
        <v>936</v>
      </c>
      <c r="C394" s="36" t="s">
        <v>654</v>
      </c>
      <c r="D394" s="143" t="s">
        <v>937</v>
      </c>
    </row>
    <row r="395" spans="1:4" ht="15.75">
      <c r="A395" s="140">
        <v>51</v>
      </c>
      <c r="B395" s="36" t="s">
        <v>938</v>
      </c>
      <c r="C395" s="36" t="s">
        <v>654</v>
      </c>
      <c r="D395" s="143" t="s">
        <v>939</v>
      </c>
    </row>
    <row r="396" spans="1:4" ht="15.75">
      <c r="A396" s="140">
        <v>52</v>
      </c>
      <c r="B396" s="36" t="s">
        <v>940</v>
      </c>
      <c r="C396" s="36" t="s">
        <v>659</v>
      </c>
      <c r="D396" s="143" t="s">
        <v>941</v>
      </c>
    </row>
    <row r="397" spans="1:4" ht="15.75">
      <c r="A397" s="140">
        <v>53</v>
      </c>
      <c r="B397" s="36" t="s">
        <v>942</v>
      </c>
      <c r="C397" s="36" t="s">
        <v>654</v>
      </c>
      <c r="D397" s="143" t="s">
        <v>943</v>
      </c>
    </row>
    <row r="398" spans="1:4" ht="15.75">
      <c r="A398" s="140">
        <v>54</v>
      </c>
      <c r="B398" s="36" t="s">
        <v>944</v>
      </c>
      <c r="C398" s="36" t="s">
        <v>654</v>
      </c>
      <c r="D398" s="143" t="s">
        <v>945</v>
      </c>
    </row>
    <row r="399" spans="1:4" ht="15.75">
      <c r="A399" s="140">
        <v>55</v>
      </c>
      <c r="B399" s="36" t="s">
        <v>946</v>
      </c>
      <c r="C399" s="36" t="s">
        <v>654</v>
      </c>
      <c r="D399" s="143" t="s">
        <v>947</v>
      </c>
    </row>
    <row r="400" spans="1:4" ht="15.75">
      <c r="A400" s="140">
        <v>56</v>
      </c>
      <c r="B400" s="36" t="s">
        <v>948</v>
      </c>
      <c r="C400" s="36" t="s">
        <v>659</v>
      </c>
      <c r="D400" s="143" t="s">
        <v>949</v>
      </c>
    </row>
    <row r="401" spans="1:4" ht="15.75">
      <c r="A401" s="140">
        <v>57</v>
      </c>
      <c r="B401" s="36" t="s">
        <v>950</v>
      </c>
      <c r="C401" s="36" t="s">
        <v>654</v>
      </c>
      <c r="D401" s="143" t="s">
        <v>951</v>
      </c>
    </row>
    <row r="402" spans="1:4" ht="15.75">
      <c r="A402" s="140">
        <v>58</v>
      </c>
      <c r="B402" s="36" t="s">
        <v>952</v>
      </c>
      <c r="C402" s="36" t="s">
        <v>659</v>
      </c>
      <c r="D402" s="143" t="s">
        <v>953</v>
      </c>
    </row>
    <row r="403" spans="1:4" ht="15.75">
      <c r="A403" s="140">
        <v>59</v>
      </c>
      <c r="B403" s="36" t="s">
        <v>954</v>
      </c>
      <c r="C403" s="36" t="s">
        <v>659</v>
      </c>
      <c r="D403" s="143" t="s">
        <v>955</v>
      </c>
    </row>
    <row r="404" spans="1:4" ht="15.75">
      <c r="A404" s="140">
        <v>60</v>
      </c>
      <c r="B404" s="36" t="s">
        <v>956</v>
      </c>
      <c r="C404" s="36" t="s">
        <v>659</v>
      </c>
      <c r="D404" s="143" t="s">
        <v>957</v>
      </c>
    </row>
    <row r="405" spans="1:4" ht="15.75">
      <c r="A405" s="140">
        <v>61</v>
      </c>
      <c r="B405" s="36" t="s">
        <v>958</v>
      </c>
      <c r="C405" s="36" t="s">
        <v>659</v>
      </c>
      <c r="D405" s="143" t="s">
        <v>959</v>
      </c>
    </row>
    <row r="406" spans="1:4" ht="15.75">
      <c r="A406" s="140">
        <v>62</v>
      </c>
      <c r="B406" s="36" t="s">
        <v>960</v>
      </c>
      <c r="C406" s="36" t="s">
        <v>659</v>
      </c>
      <c r="D406" s="143" t="s">
        <v>961</v>
      </c>
    </row>
    <row r="407" spans="1:4" ht="15.75">
      <c r="A407" s="140"/>
      <c r="B407" s="35" t="s">
        <v>568</v>
      </c>
      <c r="C407" s="35"/>
      <c r="D407" s="143"/>
    </row>
    <row r="408" spans="1:4" ht="15.75">
      <c r="A408" s="140">
        <v>63</v>
      </c>
      <c r="B408" s="36" t="s">
        <v>962</v>
      </c>
      <c r="C408" s="36" t="s">
        <v>654</v>
      </c>
      <c r="D408" s="143" t="s">
        <v>963</v>
      </c>
    </row>
    <row r="409" spans="1:4" ht="15.75">
      <c r="A409" s="140">
        <v>64</v>
      </c>
      <c r="B409" s="36" t="s">
        <v>964</v>
      </c>
      <c r="C409" s="36" t="s">
        <v>659</v>
      </c>
      <c r="D409" s="143" t="s">
        <v>965</v>
      </c>
    </row>
    <row r="410" spans="1:4" ht="15.75">
      <c r="A410" s="140">
        <v>65</v>
      </c>
      <c r="B410" s="36" t="s">
        <v>966</v>
      </c>
      <c r="C410" s="36" t="s">
        <v>654</v>
      </c>
      <c r="D410" s="143" t="s">
        <v>967</v>
      </c>
    </row>
    <row r="411" spans="1:4" ht="15.75">
      <c r="A411" s="140">
        <v>66</v>
      </c>
      <c r="B411" s="36" t="s">
        <v>968</v>
      </c>
      <c r="C411" s="36" t="s">
        <v>654</v>
      </c>
      <c r="D411" s="143" t="s">
        <v>969</v>
      </c>
    </row>
    <row r="412" spans="1:4" ht="15.75">
      <c r="A412" s="140">
        <v>67</v>
      </c>
      <c r="B412" s="36" t="s">
        <v>970</v>
      </c>
      <c r="C412" s="36" t="s">
        <v>654</v>
      </c>
      <c r="D412" s="143" t="s">
        <v>971</v>
      </c>
    </row>
    <row r="413" spans="1:4" ht="15.75">
      <c r="A413" s="140">
        <v>68</v>
      </c>
      <c r="B413" s="36" t="s">
        <v>972</v>
      </c>
      <c r="C413" s="36" t="s">
        <v>654</v>
      </c>
      <c r="D413" s="143" t="s">
        <v>973</v>
      </c>
    </row>
    <row r="414" spans="1:4" ht="15.75">
      <c r="A414" s="140">
        <v>69</v>
      </c>
      <c r="B414" s="36" t="s">
        <v>974</v>
      </c>
      <c r="C414" s="36" t="s">
        <v>659</v>
      </c>
      <c r="D414" s="143" t="s">
        <v>975</v>
      </c>
    </row>
    <row r="415" spans="1:4" ht="15.75">
      <c r="A415" s="140">
        <v>70</v>
      </c>
      <c r="B415" s="36" t="s">
        <v>976</v>
      </c>
      <c r="C415" s="36" t="s">
        <v>654</v>
      </c>
      <c r="D415" s="143" t="s">
        <v>977</v>
      </c>
    </row>
    <row r="416" spans="1:4" ht="15.75">
      <c r="A416" s="140">
        <v>71</v>
      </c>
      <c r="B416" s="36" t="s">
        <v>978</v>
      </c>
      <c r="C416" s="36" t="s">
        <v>654</v>
      </c>
      <c r="D416" s="143" t="s">
        <v>979</v>
      </c>
    </row>
    <row r="417" spans="1:4" ht="15.75">
      <c r="A417" s="140">
        <v>72</v>
      </c>
      <c r="B417" s="36" t="s">
        <v>980</v>
      </c>
      <c r="C417" s="36" t="s">
        <v>654</v>
      </c>
      <c r="D417" s="143" t="s">
        <v>981</v>
      </c>
    </row>
    <row r="418" spans="1:4" ht="15.75">
      <c r="A418" s="140">
        <v>73</v>
      </c>
      <c r="B418" s="36" t="s">
        <v>982</v>
      </c>
      <c r="C418" s="36" t="s">
        <v>654</v>
      </c>
      <c r="D418" s="143" t="s">
        <v>983</v>
      </c>
    </row>
    <row r="419" spans="1:4" ht="15.75">
      <c r="A419" s="140">
        <v>74</v>
      </c>
      <c r="B419" s="36" t="s">
        <v>984</v>
      </c>
      <c r="C419" s="36" t="s">
        <v>654</v>
      </c>
      <c r="D419" s="143" t="s">
        <v>985</v>
      </c>
    </row>
    <row r="420" spans="1:4" ht="15.75">
      <c r="A420" s="140">
        <v>75</v>
      </c>
      <c r="B420" s="36" t="s">
        <v>986</v>
      </c>
      <c r="C420" s="36" t="s">
        <v>659</v>
      </c>
      <c r="D420" s="143" t="s">
        <v>987</v>
      </c>
    </row>
    <row r="421" spans="1:4" ht="15.75">
      <c r="A421" s="140">
        <v>76</v>
      </c>
      <c r="B421" s="36" t="s">
        <v>988</v>
      </c>
      <c r="C421" s="36" t="s">
        <v>654</v>
      </c>
      <c r="D421" s="143" t="s">
        <v>989</v>
      </c>
    </row>
    <row r="422" spans="1:4" ht="15.75">
      <c r="A422" s="140">
        <v>77</v>
      </c>
      <c r="B422" s="36" t="s">
        <v>990</v>
      </c>
      <c r="C422" s="36" t="s">
        <v>654</v>
      </c>
      <c r="D422" s="143" t="s">
        <v>991</v>
      </c>
    </row>
    <row r="423" spans="1:4" ht="15.75">
      <c r="A423" s="140">
        <v>78</v>
      </c>
      <c r="B423" s="36" t="s">
        <v>992</v>
      </c>
      <c r="C423" s="36" t="s">
        <v>659</v>
      </c>
      <c r="D423" s="143" t="s">
        <v>993</v>
      </c>
    </row>
    <row r="424" spans="1:4" ht="15.75">
      <c r="A424" s="140">
        <v>79</v>
      </c>
      <c r="B424" s="36" t="s">
        <v>994</v>
      </c>
      <c r="C424" s="36" t="s">
        <v>659</v>
      </c>
      <c r="D424" s="143" t="s">
        <v>995</v>
      </c>
    </row>
    <row r="425" spans="1:4" ht="15.75">
      <c r="A425" s="140">
        <v>80</v>
      </c>
      <c r="B425" s="36" t="s">
        <v>996</v>
      </c>
      <c r="C425" s="36" t="s">
        <v>654</v>
      </c>
      <c r="D425" s="143" t="s">
        <v>997</v>
      </c>
    </row>
    <row r="426" spans="1:4" ht="15.75">
      <c r="A426" s="140">
        <v>81</v>
      </c>
      <c r="B426" s="36" t="s">
        <v>998</v>
      </c>
      <c r="C426" s="36" t="s">
        <v>654</v>
      </c>
      <c r="D426" s="143" t="s">
        <v>999</v>
      </c>
    </row>
    <row r="427" spans="1:4" ht="15.75">
      <c r="A427" s="140">
        <v>82</v>
      </c>
      <c r="B427" s="36" t="s">
        <v>1000</v>
      </c>
      <c r="C427" s="36" t="s">
        <v>654</v>
      </c>
      <c r="D427" s="143" t="s">
        <v>1001</v>
      </c>
    </row>
    <row r="428" spans="1:4" ht="15.75">
      <c r="A428" s="140">
        <v>83</v>
      </c>
      <c r="B428" s="36" t="s">
        <v>1002</v>
      </c>
      <c r="C428" s="36" t="s">
        <v>654</v>
      </c>
      <c r="D428" s="143" t="s">
        <v>1003</v>
      </c>
    </row>
    <row r="429" spans="1:4" ht="15.75">
      <c r="A429" s="140">
        <v>84</v>
      </c>
      <c r="B429" s="36" t="s">
        <v>1004</v>
      </c>
      <c r="C429" s="36" t="s">
        <v>654</v>
      </c>
      <c r="D429" s="143" t="s">
        <v>1005</v>
      </c>
    </row>
    <row r="430" spans="1:4" ht="15.75">
      <c r="A430" s="140">
        <v>85</v>
      </c>
      <c r="B430" s="36" t="s">
        <v>1006</v>
      </c>
      <c r="C430" s="36" t="s">
        <v>654</v>
      </c>
      <c r="D430" s="143" t="s">
        <v>1007</v>
      </c>
    </row>
    <row r="431" spans="1:4" ht="15.75">
      <c r="A431" s="140"/>
      <c r="B431" s="35" t="s">
        <v>635</v>
      </c>
      <c r="C431" s="35"/>
      <c r="D431" s="143"/>
    </row>
    <row r="432" spans="1:4" ht="15.75">
      <c r="A432" s="140">
        <v>86</v>
      </c>
      <c r="B432" s="36" t="s">
        <v>1008</v>
      </c>
      <c r="C432" s="36" t="s">
        <v>654</v>
      </c>
      <c r="D432" s="143" t="s">
        <v>1009</v>
      </c>
    </row>
    <row r="433" spans="1:4" ht="15.75">
      <c r="A433" s="140"/>
      <c r="B433" s="35" t="s">
        <v>1010</v>
      </c>
      <c r="C433" s="35"/>
      <c r="D433" s="143"/>
    </row>
    <row r="434" spans="1:4" ht="15.75">
      <c r="A434" s="140">
        <v>87</v>
      </c>
      <c r="B434" s="36" t="s">
        <v>1011</v>
      </c>
      <c r="C434" s="36" t="s">
        <v>654</v>
      </c>
      <c r="D434" s="143" t="s">
        <v>1012</v>
      </c>
    </row>
    <row r="435" spans="1:4" ht="15.75">
      <c r="A435" s="140">
        <v>88</v>
      </c>
      <c r="B435" s="36" t="s">
        <v>1013</v>
      </c>
      <c r="C435" s="36" t="s">
        <v>659</v>
      </c>
      <c r="D435" s="143" t="s">
        <v>1014</v>
      </c>
    </row>
    <row r="436" spans="1:4" ht="15.75">
      <c r="A436" s="140">
        <v>89</v>
      </c>
      <c r="B436" s="36" t="s">
        <v>1015</v>
      </c>
      <c r="C436" s="36" t="s">
        <v>659</v>
      </c>
      <c r="D436" s="143" t="s">
        <v>1016</v>
      </c>
    </row>
    <row r="437" spans="1:4" ht="15.75">
      <c r="A437" s="140">
        <v>90</v>
      </c>
      <c r="B437" s="36" t="s">
        <v>1017</v>
      </c>
      <c r="C437" s="36" t="s">
        <v>659</v>
      </c>
      <c r="D437" s="143" t="s">
        <v>1018</v>
      </c>
    </row>
    <row r="438" spans="1:4" ht="15.75">
      <c r="A438" s="140">
        <v>91</v>
      </c>
      <c r="B438" s="36" t="s">
        <v>1019</v>
      </c>
      <c r="C438" s="35" t="s">
        <v>659</v>
      </c>
      <c r="D438" s="143" t="s">
        <v>1020</v>
      </c>
    </row>
    <row r="439" spans="1:4" ht="15.75">
      <c r="A439" s="140">
        <v>92</v>
      </c>
      <c r="B439" s="36" t="s">
        <v>1021</v>
      </c>
      <c r="C439" s="36" t="s">
        <v>659</v>
      </c>
      <c r="D439" s="143" t="s">
        <v>1022</v>
      </c>
    </row>
    <row r="440" spans="1:4" ht="15.75">
      <c r="A440" s="140">
        <v>93</v>
      </c>
      <c r="B440" s="36" t="s">
        <v>1023</v>
      </c>
      <c r="C440" s="36" t="s">
        <v>659</v>
      </c>
      <c r="D440" s="143" t="s">
        <v>1024</v>
      </c>
    </row>
    <row r="441" spans="1:4" ht="15.75">
      <c r="A441" s="53"/>
      <c r="B441" s="50"/>
      <c r="C441" s="50"/>
      <c r="D441" s="53"/>
    </row>
    <row r="442" spans="1:4" ht="15.75">
      <c r="A442" s="138"/>
      <c r="B442" s="139" t="s">
        <v>829</v>
      </c>
      <c r="C442" s="36" t="s">
        <v>830</v>
      </c>
      <c r="D442" s="53"/>
    </row>
    <row r="443" spans="1:4" ht="15.75">
      <c r="A443" s="140">
        <v>1</v>
      </c>
      <c r="B443" s="141" t="s">
        <v>298</v>
      </c>
      <c r="C443" s="36">
        <v>8</v>
      </c>
      <c r="D443" s="53"/>
    </row>
    <row r="444" spans="1:4" ht="15.75">
      <c r="A444" s="140">
        <v>2</v>
      </c>
      <c r="B444" s="141" t="s">
        <v>371</v>
      </c>
      <c r="C444" s="36">
        <v>15</v>
      </c>
      <c r="D444" s="53"/>
    </row>
    <row r="445" spans="1:4" ht="15.75">
      <c r="A445" s="140">
        <v>3</v>
      </c>
      <c r="B445" s="141" t="s">
        <v>422</v>
      </c>
      <c r="C445" s="36">
        <v>10</v>
      </c>
      <c r="D445" s="53"/>
    </row>
    <row r="446" spans="1:4" ht="15.75">
      <c r="A446" s="140">
        <v>4</v>
      </c>
      <c r="B446" s="141" t="s">
        <v>740</v>
      </c>
      <c r="C446" s="36">
        <v>29</v>
      </c>
      <c r="D446" s="53"/>
    </row>
    <row r="447" spans="1:4" ht="15.75">
      <c r="A447" s="140">
        <v>5</v>
      </c>
      <c r="B447" s="141" t="s">
        <v>568</v>
      </c>
      <c r="C447" s="36">
        <v>23</v>
      </c>
      <c r="D447" s="53"/>
    </row>
    <row r="448" spans="1:4" ht="15.75">
      <c r="A448" s="140">
        <v>6</v>
      </c>
      <c r="B448" s="141" t="s">
        <v>635</v>
      </c>
      <c r="C448" s="36">
        <v>1</v>
      </c>
      <c r="D448" s="53"/>
    </row>
    <row r="449" spans="1:4" ht="15.75">
      <c r="A449" s="140">
        <v>7</v>
      </c>
      <c r="B449" s="36" t="s">
        <v>1010</v>
      </c>
      <c r="C449" s="36">
        <v>7</v>
      </c>
      <c r="D449" s="53"/>
    </row>
    <row r="450" spans="1:4" ht="15.75">
      <c r="A450" s="140"/>
      <c r="B450" s="35" t="s">
        <v>833</v>
      </c>
      <c r="C450" s="35">
        <f>SUM(C443:C449)</f>
        <v>93</v>
      </c>
      <c r="D450" s="53"/>
    </row>
    <row r="451" spans="1:4" ht="15.75">
      <c r="A451" s="53"/>
      <c r="B451" s="50"/>
      <c r="C451" s="50"/>
      <c r="D451" s="53"/>
    </row>
    <row r="452" spans="1:4" ht="15.75">
      <c r="A452" s="53"/>
      <c r="B452" s="36" t="s">
        <v>831</v>
      </c>
      <c r="C452" s="36">
        <v>37</v>
      </c>
      <c r="D452" s="140" t="s">
        <v>1025</v>
      </c>
    </row>
    <row r="453" spans="1:4" ht="15.75">
      <c r="A453" s="53"/>
      <c r="B453" s="36" t="s">
        <v>832</v>
      </c>
      <c r="C453" s="36">
        <v>56</v>
      </c>
      <c r="D453" s="53"/>
    </row>
    <row r="454" spans="1:4" ht="15.75">
      <c r="A454" s="53"/>
      <c r="B454" s="36"/>
      <c r="C454" s="35">
        <f>SUM(C452:C453)</f>
        <v>93</v>
      </c>
      <c r="D454" s="53"/>
    </row>
    <row r="455" spans="1:4" ht="15.75">
      <c r="A455" s="53"/>
      <c r="B455" s="50"/>
      <c r="C455" s="50"/>
      <c r="D455" s="53"/>
    </row>
    <row r="456" spans="1:4" ht="15.75">
      <c r="A456" s="53"/>
      <c r="B456" s="50"/>
      <c r="C456" s="50"/>
      <c r="D456" s="53"/>
    </row>
    <row r="457" spans="1:4" ht="15.75">
      <c r="A457" s="53"/>
      <c r="B457" s="141" t="s">
        <v>298</v>
      </c>
      <c r="C457" s="36" t="s">
        <v>651</v>
      </c>
      <c r="D457" s="36">
        <v>3</v>
      </c>
    </row>
    <row r="458" spans="1:4" ht="15.75">
      <c r="A458" s="53"/>
      <c r="B458" s="141"/>
      <c r="C458" s="36" t="s">
        <v>300</v>
      </c>
      <c r="D458" s="36">
        <v>5</v>
      </c>
    </row>
    <row r="459" spans="1:4" ht="15.75">
      <c r="A459" s="53"/>
      <c r="B459" s="141" t="s">
        <v>371</v>
      </c>
      <c r="C459" s="36" t="s">
        <v>651</v>
      </c>
      <c r="D459" s="36">
        <v>2</v>
      </c>
    </row>
    <row r="460" spans="1:4" ht="15.75">
      <c r="A460" s="53"/>
      <c r="B460" s="141"/>
      <c r="C460" s="36" t="s">
        <v>300</v>
      </c>
      <c r="D460" s="36">
        <v>13</v>
      </c>
    </row>
    <row r="461" spans="1:4" ht="15.75">
      <c r="A461" s="53"/>
      <c r="B461" s="141" t="s">
        <v>422</v>
      </c>
      <c r="C461" s="36" t="s">
        <v>651</v>
      </c>
      <c r="D461" s="36">
        <v>5</v>
      </c>
    </row>
    <row r="462" spans="1:4" ht="15.75">
      <c r="A462" s="53"/>
      <c r="B462" s="141"/>
      <c r="C462" s="36" t="s">
        <v>300</v>
      </c>
      <c r="D462" s="36">
        <v>5</v>
      </c>
    </row>
    <row r="463" spans="1:4" ht="15.75">
      <c r="A463" s="53"/>
      <c r="B463" s="141" t="s">
        <v>740</v>
      </c>
      <c r="C463" s="36" t="s">
        <v>651</v>
      </c>
      <c r="D463" s="36">
        <v>16</v>
      </c>
    </row>
    <row r="464" spans="1:4" ht="15.75">
      <c r="A464" s="53"/>
      <c r="B464" s="141"/>
      <c r="C464" s="36" t="s">
        <v>300</v>
      </c>
      <c r="D464" s="36">
        <v>13</v>
      </c>
    </row>
    <row r="465" spans="1:5" ht="15.75">
      <c r="A465" s="53"/>
      <c r="B465" s="141" t="s">
        <v>568</v>
      </c>
      <c r="C465" s="36" t="s">
        <v>651</v>
      </c>
      <c r="D465" s="36">
        <v>5</v>
      </c>
    </row>
    <row r="466" spans="1:5" ht="15.75">
      <c r="A466" s="53"/>
      <c r="B466" s="141"/>
      <c r="C466" s="36" t="s">
        <v>300</v>
      </c>
      <c r="D466" s="36">
        <v>18</v>
      </c>
    </row>
    <row r="467" spans="1:5" ht="15.75">
      <c r="A467" s="53"/>
      <c r="B467" s="141" t="s">
        <v>635</v>
      </c>
      <c r="C467" s="36" t="s">
        <v>651</v>
      </c>
      <c r="D467" s="36">
        <v>0</v>
      </c>
    </row>
    <row r="468" spans="1:5" ht="15.75">
      <c r="A468" s="53"/>
      <c r="B468" s="141"/>
      <c r="C468" s="36" t="s">
        <v>300</v>
      </c>
      <c r="D468" s="36">
        <v>1</v>
      </c>
    </row>
    <row r="469" spans="1:5" ht="15.75">
      <c r="A469" s="53"/>
      <c r="B469" s="36" t="s">
        <v>1010</v>
      </c>
      <c r="C469" s="36" t="s">
        <v>651</v>
      </c>
      <c r="D469" s="36">
        <v>6</v>
      </c>
    </row>
    <row r="470" spans="1:5" ht="15.75">
      <c r="A470" s="53"/>
      <c r="B470" s="36"/>
      <c r="C470" s="36" t="s">
        <v>300</v>
      </c>
      <c r="D470" s="36">
        <v>1</v>
      </c>
    </row>
    <row r="472" spans="1:5" ht="30">
      <c r="A472" t="s">
        <v>1026</v>
      </c>
      <c r="B472" s="28" t="s">
        <v>126</v>
      </c>
      <c r="C472" s="27" t="s">
        <v>9</v>
      </c>
      <c r="D472" s="27" t="s">
        <v>10</v>
      </c>
      <c r="E472" s="27" t="s">
        <v>11</v>
      </c>
    </row>
    <row r="473" spans="1:5" ht="18.75">
      <c r="A473">
        <v>1</v>
      </c>
      <c r="B473" s="144" t="s">
        <v>1027</v>
      </c>
      <c r="C473" s="145" t="s">
        <v>1028</v>
      </c>
      <c r="D473" s="146" t="s">
        <v>1029</v>
      </c>
      <c r="E473" s="147">
        <v>1998</v>
      </c>
    </row>
    <row r="474" spans="1:5" ht="18.75">
      <c r="A474">
        <v>2</v>
      </c>
      <c r="B474" s="148" t="s">
        <v>1030</v>
      </c>
      <c r="C474" s="1" t="s">
        <v>1031</v>
      </c>
      <c r="D474" s="149" t="s">
        <v>1032</v>
      </c>
      <c r="E474" s="147">
        <v>2003</v>
      </c>
    </row>
    <row r="475" spans="1:5" ht="18.75">
      <c r="A475">
        <v>3</v>
      </c>
      <c r="B475" s="148" t="s">
        <v>1033</v>
      </c>
      <c r="C475" s="41" t="s">
        <v>1034</v>
      </c>
      <c r="D475" s="149" t="s">
        <v>1035</v>
      </c>
      <c r="E475" s="147">
        <v>2007</v>
      </c>
    </row>
    <row r="476" spans="1:5" ht="18.75">
      <c r="A476">
        <v>4</v>
      </c>
      <c r="B476" s="148" t="s">
        <v>1036</v>
      </c>
      <c r="C476" s="41" t="s">
        <v>1037</v>
      </c>
      <c r="D476" s="149" t="s">
        <v>1035</v>
      </c>
      <c r="E476" s="147">
        <v>2005</v>
      </c>
    </row>
    <row r="477" spans="1:5" ht="18.75">
      <c r="A477">
        <v>5</v>
      </c>
      <c r="B477" s="148" t="s">
        <v>1038</v>
      </c>
      <c r="C477" s="41" t="s">
        <v>1039</v>
      </c>
      <c r="D477" s="149" t="s">
        <v>1035</v>
      </c>
      <c r="E477" s="147">
        <v>2011</v>
      </c>
    </row>
    <row r="478" spans="1:5" ht="18.75">
      <c r="A478">
        <v>6</v>
      </c>
      <c r="B478" s="148" t="s">
        <v>1040</v>
      </c>
      <c r="C478" s="41" t="s">
        <v>1041</v>
      </c>
      <c r="D478" s="149" t="s">
        <v>1035</v>
      </c>
      <c r="E478" s="147">
        <v>2014</v>
      </c>
    </row>
    <row r="479" spans="1:5" ht="18.75">
      <c r="A479">
        <v>7</v>
      </c>
      <c r="B479" s="148" t="s">
        <v>1042</v>
      </c>
      <c r="C479" s="1" t="s">
        <v>1043</v>
      </c>
      <c r="D479" s="149" t="s">
        <v>1035</v>
      </c>
      <c r="E479" s="147">
        <v>2009</v>
      </c>
    </row>
    <row r="480" spans="1:5" ht="18.75">
      <c r="A480">
        <v>8</v>
      </c>
      <c r="B480" s="148" t="s">
        <v>1044</v>
      </c>
      <c r="C480" s="41" t="s">
        <v>1045</v>
      </c>
      <c r="D480" s="149" t="s">
        <v>1035</v>
      </c>
      <c r="E480" s="147">
        <v>2008</v>
      </c>
    </row>
    <row r="481" spans="1:5" ht="18.75">
      <c r="A481">
        <v>9</v>
      </c>
      <c r="B481" s="148" t="s">
        <v>1046</v>
      </c>
      <c r="C481" s="41" t="s">
        <v>1047</v>
      </c>
      <c r="D481" s="149" t="s">
        <v>1035</v>
      </c>
      <c r="E481" s="147">
        <v>2008</v>
      </c>
    </row>
    <row r="482" spans="1:5" ht="18.75">
      <c r="A482">
        <v>10</v>
      </c>
      <c r="B482" s="148" t="s">
        <v>1048</v>
      </c>
      <c r="C482" s="1" t="s">
        <v>1049</v>
      </c>
      <c r="D482" s="149" t="s">
        <v>1035</v>
      </c>
      <c r="E482" s="147">
        <v>2008</v>
      </c>
    </row>
    <row r="483" spans="1:5" ht="18.75">
      <c r="A483">
        <v>11</v>
      </c>
      <c r="B483" s="148" t="s">
        <v>1050</v>
      </c>
      <c r="C483" s="41" t="s">
        <v>1051</v>
      </c>
      <c r="D483" s="149" t="s">
        <v>1035</v>
      </c>
      <c r="E483" s="147">
        <v>2016</v>
      </c>
    </row>
    <row r="484" spans="1:5" ht="18.75">
      <c r="A484">
        <v>12</v>
      </c>
      <c r="B484" s="148" t="s">
        <v>1052</v>
      </c>
      <c r="C484" s="41" t="s">
        <v>1053</v>
      </c>
      <c r="D484" s="149" t="s">
        <v>1035</v>
      </c>
      <c r="E484" s="147">
        <v>2008</v>
      </c>
    </row>
    <row r="485" spans="1:5" ht="18.75">
      <c r="A485">
        <v>13</v>
      </c>
      <c r="B485" s="148" t="s">
        <v>1054</v>
      </c>
      <c r="C485" s="1" t="s">
        <v>1055</v>
      </c>
      <c r="D485" s="149" t="s">
        <v>1035</v>
      </c>
      <c r="E485" s="147">
        <v>2014</v>
      </c>
    </row>
    <row r="486" spans="1:5" ht="18.75">
      <c r="A486">
        <v>14</v>
      </c>
      <c r="B486" s="148" t="s">
        <v>1056</v>
      </c>
      <c r="C486" s="1" t="s">
        <v>1057</v>
      </c>
      <c r="D486" s="149" t="s">
        <v>1035</v>
      </c>
      <c r="E486" s="147">
        <v>2013</v>
      </c>
    </row>
    <row r="487" spans="1:5" ht="18.75">
      <c r="A487">
        <v>15</v>
      </c>
      <c r="B487" s="148" t="s">
        <v>1058</v>
      </c>
      <c r="C487" s="41" t="s">
        <v>1059</v>
      </c>
      <c r="D487" s="149" t="s">
        <v>1035</v>
      </c>
      <c r="E487" s="147">
        <v>2014</v>
      </c>
    </row>
    <row r="488" spans="1:5" ht="18.75">
      <c r="A488">
        <v>16</v>
      </c>
      <c r="B488" s="148" t="s">
        <v>1060</v>
      </c>
      <c r="C488" s="41" t="s">
        <v>1061</v>
      </c>
      <c r="D488" s="149" t="s">
        <v>1035</v>
      </c>
      <c r="E488" s="147">
        <v>2001</v>
      </c>
    </row>
    <row r="489" spans="1:5" ht="18.75">
      <c r="A489">
        <v>17</v>
      </c>
      <c r="B489" s="148" t="s">
        <v>1062</v>
      </c>
      <c r="C489" s="41" t="s">
        <v>1063</v>
      </c>
      <c r="D489" s="149" t="s">
        <v>1035</v>
      </c>
      <c r="E489" s="147">
        <v>2008</v>
      </c>
    </row>
    <row r="490" spans="1:5" ht="18.75">
      <c r="A490">
        <v>18</v>
      </c>
      <c r="B490" s="148" t="s">
        <v>1064</v>
      </c>
      <c r="C490" s="41" t="s">
        <v>1065</v>
      </c>
      <c r="D490" s="149" t="s">
        <v>1035</v>
      </c>
      <c r="E490" s="147">
        <v>2009</v>
      </c>
    </row>
    <row r="491" spans="1:5" ht="18.75">
      <c r="A491">
        <v>19</v>
      </c>
      <c r="B491" s="148" t="s">
        <v>1066</v>
      </c>
      <c r="C491" s="41" t="s">
        <v>1067</v>
      </c>
      <c r="D491" s="149" t="s">
        <v>1035</v>
      </c>
      <c r="E491" s="147">
        <v>2012</v>
      </c>
    </row>
    <row r="492" spans="1:5" ht="18.75">
      <c r="A492">
        <v>20</v>
      </c>
      <c r="B492" s="148" t="s">
        <v>1068</v>
      </c>
      <c r="C492" s="1" t="s">
        <v>1069</v>
      </c>
      <c r="D492" s="149" t="s">
        <v>1035</v>
      </c>
      <c r="E492" s="147">
        <v>2017</v>
      </c>
    </row>
    <row r="493" spans="1:5" ht="18.75">
      <c r="A493">
        <v>21</v>
      </c>
      <c r="B493" s="148" t="s">
        <v>1070</v>
      </c>
      <c r="C493" s="41" t="s">
        <v>1071</v>
      </c>
      <c r="D493" s="149" t="s">
        <v>1035</v>
      </c>
      <c r="E493" s="147">
        <v>2003</v>
      </c>
    </row>
    <row r="494" spans="1:5" ht="18.75">
      <c r="A494">
        <v>22</v>
      </c>
      <c r="B494" s="148" t="s">
        <v>1072</v>
      </c>
      <c r="C494" s="41" t="s">
        <v>1073</v>
      </c>
      <c r="D494" s="149" t="s">
        <v>1035</v>
      </c>
      <c r="E494" s="147">
        <v>2007</v>
      </c>
    </row>
    <row r="495" spans="1:5" ht="18.75">
      <c r="A495">
        <v>23</v>
      </c>
      <c r="B495" s="148" t="s">
        <v>1074</v>
      </c>
      <c r="C495" s="41" t="s">
        <v>1075</v>
      </c>
      <c r="D495" s="149" t="s">
        <v>1035</v>
      </c>
      <c r="E495" s="147">
        <v>2008</v>
      </c>
    </row>
    <row r="496" spans="1:5" ht="18.75">
      <c r="A496">
        <v>24</v>
      </c>
      <c r="B496" s="148" t="s">
        <v>1076</v>
      </c>
      <c r="C496" s="1" t="s">
        <v>1077</v>
      </c>
      <c r="D496" s="149" t="s">
        <v>1035</v>
      </c>
      <c r="E496" s="147">
        <v>2008</v>
      </c>
    </row>
    <row r="497" spans="1:5" ht="18.75">
      <c r="A497">
        <v>25</v>
      </c>
      <c r="B497" s="148" t="s">
        <v>1078</v>
      </c>
      <c r="C497" s="41" t="s">
        <v>1079</v>
      </c>
      <c r="D497" s="149" t="s">
        <v>1035</v>
      </c>
      <c r="E497" s="147">
        <v>2013</v>
      </c>
    </row>
    <row r="498" spans="1:5" ht="18.75">
      <c r="A498">
        <v>36</v>
      </c>
      <c r="B498" s="148" t="s">
        <v>1080</v>
      </c>
      <c r="C498" s="41" t="s">
        <v>1081</v>
      </c>
      <c r="D498" s="149" t="s">
        <v>1035</v>
      </c>
      <c r="E498" s="147">
        <v>2001</v>
      </c>
    </row>
    <row r="499" spans="1:5" ht="18.75">
      <c r="A499">
        <v>27</v>
      </c>
      <c r="B499" s="148" t="s">
        <v>1082</v>
      </c>
      <c r="C499" s="41" t="s">
        <v>1083</v>
      </c>
      <c r="D499" s="150" t="s">
        <v>1035</v>
      </c>
      <c r="E499" s="147">
        <v>2008</v>
      </c>
    </row>
    <row r="500" spans="1:5" ht="18.75">
      <c r="A500">
        <v>28</v>
      </c>
      <c r="B500" s="148" t="s">
        <v>1084</v>
      </c>
      <c r="C500" s="41" t="s">
        <v>1085</v>
      </c>
      <c r="D500" s="149" t="s">
        <v>1035</v>
      </c>
      <c r="E500" s="147">
        <v>2017</v>
      </c>
    </row>
    <row r="501" spans="1:5" ht="18.75">
      <c r="A501">
        <v>29</v>
      </c>
      <c r="B501" s="148" t="s">
        <v>1086</v>
      </c>
      <c r="C501" s="48" t="s">
        <v>1087</v>
      </c>
      <c r="D501" s="149" t="s">
        <v>1035</v>
      </c>
      <c r="E501" s="147">
        <v>2016</v>
      </c>
    </row>
    <row r="502" spans="1:5" ht="18.75">
      <c r="A502">
        <v>30</v>
      </c>
      <c r="B502" s="148" t="s">
        <v>1088</v>
      </c>
      <c r="C502" s="1" t="s">
        <v>1089</v>
      </c>
      <c r="D502" s="149" t="s">
        <v>1035</v>
      </c>
      <c r="E502" s="147">
        <v>2017</v>
      </c>
    </row>
    <row r="503" spans="1:5" ht="18.75">
      <c r="A503">
        <v>31</v>
      </c>
      <c r="B503" s="148" t="s">
        <v>1090</v>
      </c>
      <c r="C503" s="1" t="s">
        <v>1091</v>
      </c>
      <c r="D503" s="149" t="s">
        <v>1035</v>
      </c>
      <c r="E503" s="147">
        <v>2016</v>
      </c>
    </row>
    <row r="504" spans="1:5" ht="18.75">
      <c r="A504">
        <v>32</v>
      </c>
      <c r="B504" s="148" t="s">
        <v>279</v>
      </c>
      <c r="C504" s="41" t="s">
        <v>1092</v>
      </c>
      <c r="D504" s="149" t="s">
        <v>1035</v>
      </c>
      <c r="E504" s="147">
        <v>2022</v>
      </c>
    </row>
    <row r="505" spans="1:5" ht="18.75">
      <c r="A505">
        <v>33</v>
      </c>
      <c r="B505" s="148" t="s">
        <v>1093</v>
      </c>
      <c r="C505" s="1" t="s">
        <v>1094</v>
      </c>
      <c r="D505" s="149" t="s">
        <v>1035</v>
      </c>
      <c r="E505" s="147">
        <v>2014</v>
      </c>
    </row>
    <row r="506" spans="1:5" ht="18.75">
      <c r="A506">
        <v>34</v>
      </c>
      <c r="B506" s="148" t="s">
        <v>1095</v>
      </c>
      <c r="C506" s="1" t="s">
        <v>1096</v>
      </c>
      <c r="D506" s="149" t="s">
        <v>1035</v>
      </c>
      <c r="E506" s="147">
        <v>2020</v>
      </c>
    </row>
    <row r="507" spans="1:5" ht="18.75">
      <c r="A507">
        <v>35</v>
      </c>
      <c r="B507" s="148" t="s">
        <v>1097</v>
      </c>
      <c r="C507" s="1" t="s">
        <v>1098</v>
      </c>
      <c r="D507" s="149" t="s">
        <v>1035</v>
      </c>
      <c r="E507" s="147">
        <v>2016</v>
      </c>
    </row>
    <row r="508" spans="1:5" ht="18.75">
      <c r="A508">
        <v>36</v>
      </c>
      <c r="B508" s="148" t="s">
        <v>1099</v>
      </c>
      <c r="C508" s="1" t="s">
        <v>1100</v>
      </c>
      <c r="D508" s="149" t="s">
        <v>1035</v>
      </c>
      <c r="E508" s="147">
        <v>2022</v>
      </c>
    </row>
    <row r="509" spans="1:5" ht="18.75">
      <c r="A509">
        <v>37</v>
      </c>
      <c r="B509" s="148" t="s">
        <v>1101</v>
      </c>
      <c r="C509" s="1" t="s">
        <v>1102</v>
      </c>
      <c r="D509" s="149" t="s">
        <v>1035</v>
      </c>
      <c r="E509" s="147">
        <v>2023</v>
      </c>
    </row>
    <row r="510" spans="1:5" ht="31.5">
      <c r="A510">
        <v>38</v>
      </c>
      <c r="B510" s="151" t="s">
        <v>1103</v>
      </c>
      <c r="C510" s="1" t="s">
        <v>1104</v>
      </c>
      <c r="D510" s="149" t="s">
        <v>1035</v>
      </c>
      <c r="E510" s="147">
        <v>2023</v>
      </c>
    </row>
    <row r="511" spans="1:5" ht="18.75">
      <c r="A511">
        <v>39</v>
      </c>
      <c r="B511" s="148" t="s">
        <v>1105</v>
      </c>
      <c r="C511" s="1" t="s">
        <v>1106</v>
      </c>
      <c r="D511" s="149" t="s">
        <v>1035</v>
      </c>
      <c r="E511" s="147">
        <v>2023</v>
      </c>
    </row>
  </sheetData>
  <mergeCells count="1">
    <mergeCell ref="A200:B200"/>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H42"/>
  <sheetViews>
    <sheetView workbookViewId="0">
      <selection sqref="A1:XFD1048576"/>
    </sheetView>
  </sheetViews>
  <sheetFormatPr defaultRowHeight="15"/>
  <cols>
    <col min="1" max="1" width="12.7109375" customWidth="1"/>
    <col min="2" max="2" width="25.42578125" customWidth="1"/>
    <col min="3" max="3" width="17.7109375" customWidth="1"/>
    <col min="4" max="4" width="17.140625" customWidth="1"/>
    <col min="5" max="5" width="24.42578125" customWidth="1"/>
    <col min="6" max="6" width="24.85546875" customWidth="1"/>
    <col min="7" max="7" width="12.85546875" customWidth="1"/>
    <col min="8" max="8" width="32.28515625" customWidth="1"/>
  </cols>
  <sheetData>
    <row r="1" spans="1:8">
      <c r="A1" s="209" t="s">
        <v>201</v>
      </c>
      <c r="B1" s="209"/>
      <c r="C1" s="209"/>
      <c r="D1" s="209"/>
      <c r="E1" s="5"/>
      <c r="F1" s="5"/>
    </row>
    <row r="2" spans="1:8">
      <c r="A2" s="225" t="s">
        <v>202</v>
      </c>
      <c r="B2" s="225"/>
      <c r="C2" s="225"/>
      <c r="D2" s="225"/>
      <c r="E2" s="225"/>
      <c r="F2" s="225"/>
    </row>
    <row r="3" spans="1:8" ht="60">
      <c r="A3" s="28" t="s">
        <v>126</v>
      </c>
      <c r="B3" s="27" t="s">
        <v>9</v>
      </c>
      <c r="C3" s="27" t="s">
        <v>10</v>
      </c>
      <c r="D3" s="27" t="s">
        <v>11</v>
      </c>
      <c r="E3" s="152" t="s">
        <v>127</v>
      </c>
      <c r="F3" s="27" t="s">
        <v>128</v>
      </c>
      <c r="G3" s="28" t="s">
        <v>129</v>
      </c>
      <c r="H3" s="28" t="s">
        <v>80</v>
      </c>
    </row>
    <row r="4" spans="1:8" ht="18.75">
      <c r="A4" s="144" t="s">
        <v>1027</v>
      </c>
      <c r="B4" s="145" t="s">
        <v>1028</v>
      </c>
      <c r="C4" s="146" t="s">
        <v>1029</v>
      </c>
      <c r="D4" s="147">
        <v>1998</v>
      </c>
      <c r="E4" s="153" t="s">
        <v>1107</v>
      </c>
      <c r="F4" s="146" t="s">
        <v>1108</v>
      </c>
      <c r="G4" s="154" t="s">
        <v>1109</v>
      </c>
      <c r="H4" s="155" t="s">
        <v>276</v>
      </c>
    </row>
    <row r="5" spans="1:8" ht="31.5">
      <c r="A5" s="148" t="s">
        <v>1030</v>
      </c>
      <c r="B5" s="1" t="s">
        <v>1031</v>
      </c>
      <c r="C5" s="149" t="s">
        <v>1032</v>
      </c>
      <c r="D5" s="147">
        <v>2003</v>
      </c>
      <c r="E5" s="149" t="s">
        <v>1110</v>
      </c>
      <c r="F5" s="149" t="s">
        <v>1111</v>
      </c>
      <c r="G5" s="156" t="s">
        <v>1112</v>
      </c>
      <c r="H5" s="155" t="s">
        <v>276</v>
      </c>
    </row>
    <row r="6" spans="1:8" ht="31.5">
      <c r="A6" s="148" t="s">
        <v>1033</v>
      </c>
      <c r="B6" s="41" t="s">
        <v>1034</v>
      </c>
      <c r="C6" s="149" t="s">
        <v>1035</v>
      </c>
      <c r="D6" s="147">
        <v>2007</v>
      </c>
      <c r="E6" s="149" t="s">
        <v>1110</v>
      </c>
      <c r="F6" s="149" t="s">
        <v>1113</v>
      </c>
      <c r="G6" s="156" t="s">
        <v>1114</v>
      </c>
      <c r="H6" s="155" t="s">
        <v>276</v>
      </c>
    </row>
    <row r="7" spans="1:8" ht="31.5">
      <c r="A7" s="148" t="s">
        <v>1036</v>
      </c>
      <c r="B7" s="41" t="s">
        <v>1037</v>
      </c>
      <c r="C7" s="149" t="s">
        <v>1035</v>
      </c>
      <c r="D7" s="147">
        <v>2005</v>
      </c>
      <c r="E7" s="149" t="s">
        <v>1110</v>
      </c>
      <c r="F7" s="149" t="s">
        <v>1113</v>
      </c>
      <c r="G7" s="156" t="s">
        <v>1115</v>
      </c>
      <c r="H7" s="155" t="s">
        <v>276</v>
      </c>
    </row>
    <row r="8" spans="1:8" ht="18.75">
      <c r="A8" s="148" t="s">
        <v>1038</v>
      </c>
      <c r="B8" s="41" t="s">
        <v>1039</v>
      </c>
      <c r="C8" s="149" t="s">
        <v>1035</v>
      </c>
      <c r="D8" s="147">
        <v>2011</v>
      </c>
      <c r="E8" s="149" t="s">
        <v>1116</v>
      </c>
      <c r="F8" s="149" t="s">
        <v>1113</v>
      </c>
      <c r="G8" s="156" t="s">
        <v>1117</v>
      </c>
      <c r="H8" s="155" t="s">
        <v>276</v>
      </c>
    </row>
    <row r="9" spans="1:8" ht="18.75">
      <c r="A9" s="148" t="s">
        <v>1040</v>
      </c>
      <c r="B9" s="41" t="s">
        <v>1041</v>
      </c>
      <c r="C9" s="149" t="s">
        <v>1035</v>
      </c>
      <c r="D9" s="147">
        <v>2014</v>
      </c>
      <c r="E9" s="149" t="s">
        <v>1116</v>
      </c>
      <c r="F9" s="149" t="s">
        <v>1113</v>
      </c>
      <c r="G9" s="156" t="s">
        <v>1118</v>
      </c>
      <c r="H9" s="155" t="s">
        <v>276</v>
      </c>
    </row>
    <row r="10" spans="1:8" ht="31.5">
      <c r="A10" s="148" t="s">
        <v>1042</v>
      </c>
      <c r="B10" s="1" t="s">
        <v>1043</v>
      </c>
      <c r="C10" s="149" t="s">
        <v>1035</v>
      </c>
      <c r="D10" s="147">
        <v>2009</v>
      </c>
      <c r="E10" s="149" t="s">
        <v>1110</v>
      </c>
      <c r="F10" s="149" t="s">
        <v>1113</v>
      </c>
      <c r="G10" s="156" t="s">
        <v>1114</v>
      </c>
      <c r="H10" s="155" t="s">
        <v>1119</v>
      </c>
    </row>
    <row r="11" spans="1:8" ht="31.5">
      <c r="A11" s="148" t="s">
        <v>1044</v>
      </c>
      <c r="B11" s="41" t="s">
        <v>1045</v>
      </c>
      <c r="C11" s="149" t="s">
        <v>1035</v>
      </c>
      <c r="D11" s="147">
        <v>2008</v>
      </c>
      <c r="E11" s="149" t="s">
        <v>1110</v>
      </c>
      <c r="F11" s="149" t="s">
        <v>1120</v>
      </c>
      <c r="G11" s="156" t="s">
        <v>1121</v>
      </c>
      <c r="H11" s="155" t="s">
        <v>276</v>
      </c>
    </row>
    <row r="12" spans="1:8" ht="31.5">
      <c r="A12" s="148" t="s">
        <v>1046</v>
      </c>
      <c r="B12" s="41" t="s">
        <v>1047</v>
      </c>
      <c r="C12" s="149" t="s">
        <v>1035</v>
      </c>
      <c r="D12" s="147">
        <v>2008</v>
      </c>
      <c r="E12" s="149" t="s">
        <v>1110</v>
      </c>
      <c r="F12" s="149" t="s">
        <v>1120</v>
      </c>
      <c r="G12" s="156" t="s">
        <v>1121</v>
      </c>
      <c r="H12" s="155" t="s">
        <v>276</v>
      </c>
    </row>
    <row r="13" spans="1:8" ht="31.5">
      <c r="A13" s="148" t="s">
        <v>1048</v>
      </c>
      <c r="B13" s="1" t="s">
        <v>1049</v>
      </c>
      <c r="C13" s="149" t="s">
        <v>1035</v>
      </c>
      <c r="D13" s="147">
        <v>2008</v>
      </c>
      <c r="E13" s="149" t="s">
        <v>1110</v>
      </c>
      <c r="F13" s="149" t="s">
        <v>1120</v>
      </c>
      <c r="G13" s="156" t="s">
        <v>1121</v>
      </c>
      <c r="H13" s="155" t="s">
        <v>276</v>
      </c>
    </row>
    <row r="14" spans="1:8" ht="18.75">
      <c r="A14" s="148" t="s">
        <v>1050</v>
      </c>
      <c r="B14" s="41" t="s">
        <v>1051</v>
      </c>
      <c r="C14" s="149" t="s">
        <v>1035</v>
      </c>
      <c r="D14" s="147">
        <v>2016</v>
      </c>
      <c r="E14" s="149" t="s">
        <v>1116</v>
      </c>
      <c r="F14" s="149" t="s">
        <v>1120</v>
      </c>
      <c r="G14" s="156" t="s">
        <v>1122</v>
      </c>
      <c r="H14" s="155" t="s">
        <v>276</v>
      </c>
    </row>
    <row r="15" spans="1:8" ht="18.75">
      <c r="A15" s="148" t="s">
        <v>1052</v>
      </c>
      <c r="B15" s="41" t="s">
        <v>1053</v>
      </c>
      <c r="C15" s="149" t="s">
        <v>1035</v>
      </c>
      <c r="D15" s="147">
        <v>2008</v>
      </c>
      <c r="E15" s="149" t="s">
        <v>1110</v>
      </c>
      <c r="F15" s="149" t="s">
        <v>1123</v>
      </c>
      <c r="G15" s="156" t="s">
        <v>1121</v>
      </c>
      <c r="H15" s="155" t="s">
        <v>276</v>
      </c>
    </row>
    <row r="16" spans="1:8" ht="18.75">
      <c r="A16" s="148" t="s">
        <v>1054</v>
      </c>
      <c r="B16" s="1" t="s">
        <v>1055</v>
      </c>
      <c r="C16" s="149" t="s">
        <v>1035</v>
      </c>
      <c r="D16" s="147">
        <v>2014</v>
      </c>
      <c r="E16" s="149" t="s">
        <v>1110</v>
      </c>
      <c r="F16" s="149" t="s">
        <v>1123</v>
      </c>
      <c r="G16" s="156" t="s">
        <v>1118</v>
      </c>
      <c r="H16" s="155" t="s">
        <v>276</v>
      </c>
    </row>
    <row r="17" spans="1:8" ht="31.5">
      <c r="A17" s="148" t="s">
        <v>1056</v>
      </c>
      <c r="B17" s="1" t="s">
        <v>1057</v>
      </c>
      <c r="C17" s="149" t="s">
        <v>1035</v>
      </c>
      <c r="D17" s="147">
        <v>2013</v>
      </c>
      <c r="E17" s="149" t="s">
        <v>1116</v>
      </c>
      <c r="F17" s="149" t="s">
        <v>1123</v>
      </c>
      <c r="G17" s="156" t="s">
        <v>1124</v>
      </c>
      <c r="H17" s="155" t="s">
        <v>276</v>
      </c>
    </row>
    <row r="18" spans="1:8" ht="18.75">
      <c r="A18" s="148" t="s">
        <v>1058</v>
      </c>
      <c r="B18" s="41" t="s">
        <v>1059</v>
      </c>
      <c r="C18" s="149" t="s">
        <v>1035</v>
      </c>
      <c r="D18" s="147">
        <v>2014</v>
      </c>
      <c r="E18" s="149" t="s">
        <v>1116</v>
      </c>
      <c r="F18" s="149" t="s">
        <v>1123</v>
      </c>
      <c r="G18" s="156" t="s">
        <v>1118</v>
      </c>
      <c r="H18" s="155" t="s">
        <v>276</v>
      </c>
    </row>
    <row r="19" spans="1:8" ht="31.5">
      <c r="A19" s="148" t="s">
        <v>1060</v>
      </c>
      <c r="B19" s="41" t="s">
        <v>1061</v>
      </c>
      <c r="C19" s="149" t="s">
        <v>1035</v>
      </c>
      <c r="D19" s="147">
        <v>2001</v>
      </c>
      <c r="E19" s="149" t="s">
        <v>1110</v>
      </c>
      <c r="F19" s="149" t="s">
        <v>1108</v>
      </c>
      <c r="G19" s="156" t="s">
        <v>1125</v>
      </c>
      <c r="H19" s="155" t="s">
        <v>276</v>
      </c>
    </row>
    <row r="20" spans="1:8" ht="31.5">
      <c r="A20" s="148" t="s">
        <v>1062</v>
      </c>
      <c r="B20" s="41" t="s">
        <v>1063</v>
      </c>
      <c r="C20" s="149" t="s">
        <v>1035</v>
      </c>
      <c r="D20" s="147">
        <v>2008</v>
      </c>
      <c r="E20" s="149" t="s">
        <v>1110</v>
      </c>
      <c r="F20" s="149" t="s">
        <v>1108</v>
      </c>
      <c r="G20" s="156" t="s">
        <v>1121</v>
      </c>
      <c r="H20" s="155" t="s">
        <v>276</v>
      </c>
    </row>
    <row r="21" spans="1:8" ht="31.5">
      <c r="A21" s="148" t="s">
        <v>1064</v>
      </c>
      <c r="B21" s="41" t="s">
        <v>1065</v>
      </c>
      <c r="C21" s="149" t="s">
        <v>1035</v>
      </c>
      <c r="D21" s="147">
        <v>2009</v>
      </c>
      <c r="E21" s="149" t="s">
        <v>1110</v>
      </c>
      <c r="F21" s="149" t="s">
        <v>1108</v>
      </c>
      <c r="G21" s="156" t="s">
        <v>1126</v>
      </c>
      <c r="H21" s="155" t="s">
        <v>276</v>
      </c>
    </row>
    <row r="22" spans="1:8" ht="31.5">
      <c r="A22" s="148" t="s">
        <v>1066</v>
      </c>
      <c r="B22" s="41" t="s">
        <v>1067</v>
      </c>
      <c r="C22" s="149" t="s">
        <v>1035</v>
      </c>
      <c r="D22" s="147">
        <v>2012</v>
      </c>
      <c r="E22" s="149" t="s">
        <v>1116</v>
      </c>
      <c r="F22" s="149" t="s">
        <v>1108</v>
      </c>
      <c r="G22" s="156" t="s">
        <v>1127</v>
      </c>
      <c r="H22" s="155" t="s">
        <v>276</v>
      </c>
    </row>
    <row r="23" spans="1:8" ht="18.75">
      <c r="A23" s="148" t="s">
        <v>1068</v>
      </c>
      <c r="B23" s="1" t="s">
        <v>1069</v>
      </c>
      <c r="C23" s="149" t="s">
        <v>1035</v>
      </c>
      <c r="D23" s="147">
        <v>2017</v>
      </c>
      <c r="E23" s="149" t="s">
        <v>1116</v>
      </c>
      <c r="F23" s="149" t="s">
        <v>1108</v>
      </c>
      <c r="G23" s="156" t="s">
        <v>1128</v>
      </c>
      <c r="H23" s="155" t="s">
        <v>276</v>
      </c>
    </row>
    <row r="24" spans="1:8" ht="31.5">
      <c r="A24" s="148" t="s">
        <v>1070</v>
      </c>
      <c r="B24" s="41" t="s">
        <v>1071</v>
      </c>
      <c r="C24" s="149" t="s">
        <v>1035</v>
      </c>
      <c r="D24" s="147">
        <v>2003</v>
      </c>
      <c r="E24" s="149" t="s">
        <v>1110</v>
      </c>
      <c r="F24" s="149" t="s">
        <v>1129</v>
      </c>
      <c r="G24" s="156" t="s">
        <v>1112</v>
      </c>
      <c r="H24" s="155" t="s">
        <v>276</v>
      </c>
    </row>
    <row r="25" spans="1:8" ht="31.5">
      <c r="A25" s="148" t="s">
        <v>1072</v>
      </c>
      <c r="B25" s="41" t="s">
        <v>1073</v>
      </c>
      <c r="C25" s="149" t="s">
        <v>1035</v>
      </c>
      <c r="D25" s="147">
        <v>2007</v>
      </c>
      <c r="E25" s="149" t="s">
        <v>1110</v>
      </c>
      <c r="F25" s="149" t="s">
        <v>1129</v>
      </c>
      <c r="G25" s="156" t="s">
        <v>1114</v>
      </c>
      <c r="H25" s="155" t="s">
        <v>276</v>
      </c>
    </row>
    <row r="26" spans="1:8" ht="31.5">
      <c r="A26" s="148" t="s">
        <v>1074</v>
      </c>
      <c r="B26" s="41" t="s">
        <v>1075</v>
      </c>
      <c r="C26" s="149" t="s">
        <v>1035</v>
      </c>
      <c r="D26" s="147">
        <v>2008</v>
      </c>
      <c r="E26" s="149" t="s">
        <v>1110</v>
      </c>
      <c r="F26" s="149" t="s">
        <v>1129</v>
      </c>
      <c r="G26" s="156" t="s">
        <v>1121</v>
      </c>
      <c r="H26" s="155" t="s">
        <v>276</v>
      </c>
    </row>
    <row r="27" spans="1:8" ht="31.5">
      <c r="A27" s="148" t="s">
        <v>1076</v>
      </c>
      <c r="B27" s="1" t="s">
        <v>1077</v>
      </c>
      <c r="C27" s="149" t="s">
        <v>1035</v>
      </c>
      <c r="D27" s="147">
        <v>2008</v>
      </c>
      <c r="E27" s="149" t="s">
        <v>1110</v>
      </c>
      <c r="F27" s="149" t="s">
        <v>1129</v>
      </c>
      <c r="G27" s="156" t="s">
        <v>1121</v>
      </c>
      <c r="H27" s="155" t="s">
        <v>276</v>
      </c>
    </row>
    <row r="28" spans="1:8" ht="18.75">
      <c r="A28" s="148" t="s">
        <v>1078</v>
      </c>
      <c r="B28" s="41" t="s">
        <v>1079</v>
      </c>
      <c r="C28" s="149" t="s">
        <v>1035</v>
      </c>
      <c r="D28" s="147">
        <v>2013</v>
      </c>
      <c r="E28" s="149" t="s">
        <v>1116</v>
      </c>
      <c r="F28" s="149" t="s">
        <v>1129</v>
      </c>
      <c r="G28" s="156" t="s">
        <v>1124</v>
      </c>
      <c r="H28" s="155" t="s">
        <v>276</v>
      </c>
    </row>
    <row r="29" spans="1:8" ht="31.5">
      <c r="A29" s="148" t="s">
        <v>1080</v>
      </c>
      <c r="B29" s="41" t="s">
        <v>1081</v>
      </c>
      <c r="C29" s="149" t="s">
        <v>1035</v>
      </c>
      <c r="D29" s="147">
        <v>2001</v>
      </c>
      <c r="E29" s="149" t="s">
        <v>1110</v>
      </c>
      <c r="F29" s="149" t="s">
        <v>1111</v>
      </c>
      <c r="G29" s="156" t="s">
        <v>1125</v>
      </c>
      <c r="H29" s="155" t="s">
        <v>276</v>
      </c>
    </row>
    <row r="30" spans="1:8" ht="31.5">
      <c r="A30" s="148" t="s">
        <v>1082</v>
      </c>
      <c r="B30" s="41" t="s">
        <v>1083</v>
      </c>
      <c r="C30" s="150" t="s">
        <v>1035</v>
      </c>
      <c r="D30" s="147">
        <v>2008</v>
      </c>
      <c r="E30" s="149" t="s">
        <v>1110</v>
      </c>
      <c r="F30" s="149" t="s">
        <v>1111</v>
      </c>
      <c r="G30" s="156" t="s">
        <v>1121</v>
      </c>
      <c r="H30" s="155" t="s">
        <v>276</v>
      </c>
    </row>
    <row r="31" spans="1:8" ht="31.5">
      <c r="A31" s="148" t="s">
        <v>1084</v>
      </c>
      <c r="B31" s="41" t="s">
        <v>1085</v>
      </c>
      <c r="C31" s="149" t="s">
        <v>1035</v>
      </c>
      <c r="D31" s="147">
        <v>2017</v>
      </c>
      <c r="E31" s="149" t="s">
        <v>1116</v>
      </c>
      <c r="F31" s="149" t="s">
        <v>1111</v>
      </c>
      <c r="G31" s="156" t="s">
        <v>1128</v>
      </c>
      <c r="H31" s="155" t="s">
        <v>276</v>
      </c>
    </row>
    <row r="32" spans="1:8" ht="31.5">
      <c r="A32" s="148" t="s">
        <v>1086</v>
      </c>
      <c r="B32" s="48" t="s">
        <v>1087</v>
      </c>
      <c r="C32" s="149" t="s">
        <v>1035</v>
      </c>
      <c r="D32" s="147">
        <v>2016</v>
      </c>
      <c r="E32" s="149" t="s">
        <v>1116</v>
      </c>
      <c r="F32" s="149" t="s">
        <v>1130</v>
      </c>
      <c r="G32" s="156" t="s">
        <v>1122</v>
      </c>
      <c r="H32" s="155">
        <v>2024</v>
      </c>
    </row>
    <row r="33" spans="1:8" ht="18.75">
      <c r="A33" s="148" t="s">
        <v>1088</v>
      </c>
      <c r="B33" s="1" t="s">
        <v>1089</v>
      </c>
      <c r="C33" s="149" t="s">
        <v>1035</v>
      </c>
      <c r="D33" s="147">
        <v>2017</v>
      </c>
      <c r="E33" s="149" t="s">
        <v>1116</v>
      </c>
      <c r="F33" s="149" t="s">
        <v>1130</v>
      </c>
      <c r="G33" s="156" t="s">
        <v>1128</v>
      </c>
      <c r="H33" s="155" t="s">
        <v>276</v>
      </c>
    </row>
    <row r="34" spans="1:8" ht="31.5">
      <c r="A34" s="148" t="s">
        <v>1090</v>
      </c>
      <c r="B34" s="1" t="s">
        <v>1091</v>
      </c>
      <c r="C34" s="149" t="s">
        <v>1035</v>
      </c>
      <c r="D34" s="147">
        <v>2016</v>
      </c>
      <c r="E34" s="149" t="s">
        <v>1116</v>
      </c>
      <c r="F34" s="149" t="s">
        <v>1131</v>
      </c>
      <c r="G34" s="156" t="s">
        <v>1122</v>
      </c>
      <c r="H34" s="155" t="s">
        <v>276</v>
      </c>
    </row>
    <row r="35" spans="1:8" ht="47.25">
      <c r="A35" s="148" t="s">
        <v>279</v>
      </c>
      <c r="B35" s="41" t="s">
        <v>1092</v>
      </c>
      <c r="C35" s="149" t="s">
        <v>1035</v>
      </c>
      <c r="D35" s="147">
        <v>2022</v>
      </c>
      <c r="E35" s="149" t="s">
        <v>1110</v>
      </c>
      <c r="F35" s="149" t="s">
        <v>1111</v>
      </c>
      <c r="G35" s="156" t="s">
        <v>1132</v>
      </c>
      <c r="H35" s="155" t="s">
        <v>276</v>
      </c>
    </row>
    <row r="36" spans="1:8" ht="47.25">
      <c r="A36" s="148" t="s">
        <v>1093</v>
      </c>
      <c r="B36" s="1" t="s">
        <v>1094</v>
      </c>
      <c r="C36" s="149" t="s">
        <v>1035</v>
      </c>
      <c r="D36" s="147">
        <v>2014</v>
      </c>
      <c r="E36" s="149" t="s">
        <v>1110</v>
      </c>
      <c r="F36" s="149" t="s">
        <v>1108</v>
      </c>
      <c r="G36" s="156" t="s">
        <v>1133</v>
      </c>
      <c r="H36" s="155" t="s">
        <v>276</v>
      </c>
    </row>
    <row r="37" spans="1:8" ht="31.5">
      <c r="A37" s="148" t="s">
        <v>1095</v>
      </c>
      <c r="B37" s="1" t="s">
        <v>1096</v>
      </c>
      <c r="C37" s="149" t="s">
        <v>1035</v>
      </c>
      <c r="D37" s="147">
        <v>2020</v>
      </c>
      <c r="E37" s="149" t="s">
        <v>1110</v>
      </c>
      <c r="F37" s="149" t="s">
        <v>1120</v>
      </c>
      <c r="G37" s="156" t="s">
        <v>1134</v>
      </c>
      <c r="H37" s="155" t="s">
        <v>276</v>
      </c>
    </row>
    <row r="38" spans="1:8" ht="31.5">
      <c r="A38" s="148" t="s">
        <v>1097</v>
      </c>
      <c r="B38" s="1" t="s">
        <v>1098</v>
      </c>
      <c r="C38" s="149" t="s">
        <v>1035</v>
      </c>
      <c r="D38" s="147">
        <v>2016</v>
      </c>
      <c r="E38" s="149" t="s">
        <v>1110</v>
      </c>
      <c r="F38" s="149" t="s">
        <v>1113</v>
      </c>
      <c r="G38" s="156" t="s">
        <v>1122</v>
      </c>
      <c r="H38" s="155" t="s">
        <v>276</v>
      </c>
    </row>
    <row r="39" spans="1:8" ht="31.5">
      <c r="A39" s="148" t="s">
        <v>1099</v>
      </c>
      <c r="B39" s="1" t="s">
        <v>1100</v>
      </c>
      <c r="C39" s="149" t="s">
        <v>1035</v>
      </c>
      <c r="D39" s="147">
        <v>2022</v>
      </c>
      <c r="E39" s="149" t="s">
        <v>1110</v>
      </c>
      <c r="F39" s="149" t="s">
        <v>1130</v>
      </c>
      <c r="G39" s="156" t="s">
        <v>1132</v>
      </c>
      <c r="H39" s="155" t="s">
        <v>276</v>
      </c>
    </row>
    <row r="40" spans="1:8" ht="31.5">
      <c r="A40" s="148" t="s">
        <v>1101</v>
      </c>
      <c r="B40" s="1" t="s">
        <v>1102</v>
      </c>
      <c r="C40" s="149" t="s">
        <v>1035</v>
      </c>
      <c r="D40" s="147">
        <v>2023</v>
      </c>
      <c r="E40" s="149" t="s">
        <v>1110</v>
      </c>
      <c r="F40" s="149" t="s">
        <v>1130</v>
      </c>
      <c r="G40" s="156" t="s">
        <v>1135</v>
      </c>
      <c r="H40" s="155" t="s">
        <v>276</v>
      </c>
    </row>
    <row r="41" spans="1:8" ht="47.25">
      <c r="A41" s="151" t="s">
        <v>1103</v>
      </c>
      <c r="B41" s="1" t="s">
        <v>1104</v>
      </c>
      <c r="C41" s="149" t="s">
        <v>1035</v>
      </c>
      <c r="D41" s="147">
        <v>2023</v>
      </c>
      <c r="E41" s="149" t="s">
        <v>1110</v>
      </c>
      <c r="F41" s="149" t="s">
        <v>1129</v>
      </c>
      <c r="G41" s="156" t="s">
        <v>1135</v>
      </c>
      <c r="H41" s="155" t="s">
        <v>276</v>
      </c>
    </row>
    <row r="42" spans="1:8" ht="31.5">
      <c r="A42" s="148" t="s">
        <v>1105</v>
      </c>
      <c r="B42" s="1" t="s">
        <v>1106</v>
      </c>
      <c r="C42" s="149" t="s">
        <v>1035</v>
      </c>
      <c r="D42" s="147">
        <v>2023</v>
      </c>
      <c r="E42" s="149" t="s">
        <v>1110</v>
      </c>
      <c r="F42" s="149" t="s">
        <v>1123</v>
      </c>
      <c r="G42" s="156" t="s">
        <v>1135</v>
      </c>
      <c r="H42" s="155" t="s">
        <v>276</v>
      </c>
    </row>
  </sheetData>
  <mergeCells count="2">
    <mergeCell ref="A1:D1"/>
    <mergeCell ref="A2:F2"/>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B1:E7"/>
  <sheetViews>
    <sheetView workbookViewId="0">
      <selection activeCell="E2" sqref="A1:XFD1048576"/>
    </sheetView>
  </sheetViews>
  <sheetFormatPr defaultRowHeight="15"/>
  <cols>
    <col min="2" max="2" width="24.140625" customWidth="1"/>
    <col min="3" max="3" width="25.28515625" customWidth="1"/>
    <col min="4" max="4" width="20.7109375" customWidth="1"/>
    <col min="5" max="5" width="27" customWidth="1"/>
  </cols>
  <sheetData>
    <row r="1" spans="2:5" ht="36" customHeight="1">
      <c r="B1" s="226" t="s">
        <v>204</v>
      </c>
      <c r="C1" s="226"/>
      <c r="D1" s="226"/>
      <c r="E1" s="226"/>
    </row>
    <row r="2" spans="2:5" ht="80.25" customHeight="1">
      <c r="B2" s="24" t="s">
        <v>130</v>
      </c>
      <c r="C2" s="24" t="s">
        <v>203</v>
      </c>
      <c r="D2" s="24" t="s">
        <v>103</v>
      </c>
      <c r="E2" s="24" t="s">
        <v>80</v>
      </c>
    </row>
    <row r="3" spans="2:5">
      <c r="B3" t="s">
        <v>1136</v>
      </c>
      <c r="C3" t="s">
        <v>1137</v>
      </c>
      <c r="D3" s="227">
        <v>5</v>
      </c>
      <c r="E3" s="4" t="s">
        <v>276</v>
      </c>
    </row>
    <row r="4" spans="2:5">
      <c r="B4" s="1" t="s">
        <v>1138</v>
      </c>
      <c r="C4" s="1" t="s">
        <v>1139</v>
      </c>
      <c r="D4" s="228"/>
      <c r="E4" s="4" t="s">
        <v>276</v>
      </c>
    </row>
    <row r="5" spans="2:5">
      <c r="B5" s="1" t="s">
        <v>1093</v>
      </c>
      <c r="C5" s="1" t="s">
        <v>1140</v>
      </c>
      <c r="D5" s="228"/>
      <c r="E5" s="4" t="s">
        <v>276</v>
      </c>
    </row>
    <row r="6" spans="2:5">
      <c r="B6" s="1" t="s">
        <v>279</v>
      </c>
      <c r="C6" s="1" t="s">
        <v>1141</v>
      </c>
      <c r="D6" s="229"/>
      <c r="E6" s="4" t="s">
        <v>276</v>
      </c>
    </row>
    <row r="7" spans="2:5">
      <c r="B7" s="1" t="s">
        <v>1072</v>
      </c>
      <c r="C7" s="1" t="s">
        <v>1142</v>
      </c>
      <c r="D7" s="1"/>
      <c r="E7" s="2" t="s">
        <v>276</v>
      </c>
    </row>
  </sheetData>
  <mergeCells count="2">
    <mergeCell ref="B1:E1"/>
    <mergeCell ref="D3:D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dimension ref="A1:H42"/>
  <sheetViews>
    <sheetView workbookViewId="0">
      <selection sqref="A1:H42"/>
    </sheetView>
  </sheetViews>
  <sheetFormatPr defaultRowHeight="15"/>
  <sheetData>
    <row r="1" spans="1:8">
      <c r="A1" s="209" t="s">
        <v>201</v>
      </c>
      <c r="B1" s="209"/>
      <c r="C1" s="209"/>
      <c r="D1" s="209"/>
      <c r="E1" s="5"/>
      <c r="F1" s="5"/>
    </row>
    <row r="2" spans="1:8">
      <c r="A2" s="225" t="s">
        <v>202</v>
      </c>
      <c r="B2" s="225"/>
      <c r="C2" s="225"/>
      <c r="D2" s="225"/>
      <c r="E2" s="225"/>
      <c r="F2" s="225"/>
    </row>
    <row r="3" spans="1:8" ht="225">
      <c r="A3" s="28" t="s">
        <v>126</v>
      </c>
      <c r="B3" s="27" t="s">
        <v>9</v>
      </c>
      <c r="C3" s="27" t="s">
        <v>10</v>
      </c>
      <c r="D3" s="27" t="s">
        <v>11</v>
      </c>
      <c r="E3" s="152" t="s">
        <v>127</v>
      </c>
      <c r="F3" s="27" t="s">
        <v>128</v>
      </c>
      <c r="G3" s="28" t="s">
        <v>129</v>
      </c>
      <c r="H3" s="28" t="s">
        <v>80</v>
      </c>
    </row>
    <row r="4" spans="1:8" ht="37.5">
      <c r="A4" s="144" t="s">
        <v>1027</v>
      </c>
      <c r="B4" s="145" t="s">
        <v>1028</v>
      </c>
      <c r="C4" s="146" t="s">
        <v>1029</v>
      </c>
      <c r="D4" s="147">
        <v>1998</v>
      </c>
      <c r="E4" s="153" t="s">
        <v>1107</v>
      </c>
      <c r="F4" s="146" t="s">
        <v>1108</v>
      </c>
      <c r="G4" s="154" t="s">
        <v>1109</v>
      </c>
      <c r="H4" s="155" t="s">
        <v>276</v>
      </c>
    </row>
    <row r="5" spans="1:8" ht="31.5">
      <c r="A5" s="148" t="s">
        <v>1030</v>
      </c>
      <c r="B5" s="1" t="s">
        <v>1031</v>
      </c>
      <c r="C5" s="149" t="s">
        <v>1032</v>
      </c>
      <c r="D5" s="147">
        <v>2003</v>
      </c>
      <c r="E5" s="149" t="s">
        <v>1110</v>
      </c>
      <c r="F5" s="149" t="s">
        <v>1111</v>
      </c>
      <c r="G5" s="156" t="s">
        <v>1112</v>
      </c>
      <c r="H5" s="155" t="s">
        <v>276</v>
      </c>
    </row>
    <row r="6" spans="1:8" ht="31.5">
      <c r="A6" s="148" t="s">
        <v>1033</v>
      </c>
      <c r="B6" s="41" t="s">
        <v>1034</v>
      </c>
      <c r="C6" s="149" t="s">
        <v>1035</v>
      </c>
      <c r="D6" s="147">
        <v>2007</v>
      </c>
      <c r="E6" s="149" t="s">
        <v>1110</v>
      </c>
      <c r="F6" s="149" t="s">
        <v>1113</v>
      </c>
      <c r="G6" s="156" t="s">
        <v>1114</v>
      </c>
      <c r="H6" s="155" t="s">
        <v>276</v>
      </c>
    </row>
    <row r="7" spans="1:8" ht="31.5">
      <c r="A7" s="148" t="s">
        <v>1036</v>
      </c>
      <c r="B7" s="41" t="s">
        <v>1037</v>
      </c>
      <c r="C7" s="149" t="s">
        <v>1035</v>
      </c>
      <c r="D7" s="147">
        <v>2005</v>
      </c>
      <c r="E7" s="149" t="s">
        <v>1110</v>
      </c>
      <c r="F7" s="149" t="s">
        <v>1113</v>
      </c>
      <c r="G7" s="156" t="s">
        <v>1115</v>
      </c>
      <c r="H7" s="155" t="s">
        <v>276</v>
      </c>
    </row>
    <row r="8" spans="1:8" ht="31.5">
      <c r="A8" s="148" t="s">
        <v>1038</v>
      </c>
      <c r="B8" s="41" t="s">
        <v>1039</v>
      </c>
      <c r="C8" s="149" t="s">
        <v>1035</v>
      </c>
      <c r="D8" s="147">
        <v>2011</v>
      </c>
      <c r="E8" s="149" t="s">
        <v>1116</v>
      </c>
      <c r="F8" s="149" t="s">
        <v>1113</v>
      </c>
      <c r="G8" s="156" t="s">
        <v>1117</v>
      </c>
      <c r="H8" s="155" t="s">
        <v>276</v>
      </c>
    </row>
    <row r="9" spans="1:8" ht="31.5">
      <c r="A9" s="148" t="s">
        <v>1040</v>
      </c>
      <c r="B9" s="41" t="s">
        <v>1041</v>
      </c>
      <c r="C9" s="149" t="s">
        <v>1035</v>
      </c>
      <c r="D9" s="147">
        <v>2014</v>
      </c>
      <c r="E9" s="149" t="s">
        <v>1116</v>
      </c>
      <c r="F9" s="149" t="s">
        <v>1113</v>
      </c>
      <c r="G9" s="156" t="s">
        <v>1118</v>
      </c>
      <c r="H9" s="155" t="s">
        <v>276</v>
      </c>
    </row>
    <row r="10" spans="1:8" ht="31.5">
      <c r="A10" s="148" t="s">
        <v>1042</v>
      </c>
      <c r="B10" s="1" t="s">
        <v>1043</v>
      </c>
      <c r="C10" s="149" t="s">
        <v>1035</v>
      </c>
      <c r="D10" s="147">
        <v>2009</v>
      </c>
      <c r="E10" s="149" t="s">
        <v>1110</v>
      </c>
      <c r="F10" s="149" t="s">
        <v>1113</v>
      </c>
      <c r="G10" s="156" t="s">
        <v>1114</v>
      </c>
      <c r="H10" s="155" t="s">
        <v>1119</v>
      </c>
    </row>
    <row r="11" spans="1:8" ht="47.25">
      <c r="A11" s="148" t="s">
        <v>1044</v>
      </c>
      <c r="B11" s="41" t="s">
        <v>1045</v>
      </c>
      <c r="C11" s="149" t="s">
        <v>1035</v>
      </c>
      <c r="D11" s="147">
        <v>2008</v>
      </c>
      <c r="E11" s="149" t="s">
        <v>1110</v>
      </c>
      <c r="F11" s="149" t="s">
        <v>1120</v>
      </c>
      <c r="G11" s="156" t="s">
        <v>1121</v>
      </c>
      <c r="H11" s="155" t="s">
        <v>276</v>
      </c>
    </row>
    <row r="12" spans="1:8" ht="31.5">
      <c r="A12" s="148" t="s">
        <v>1046</v>
      </c>
      <c r="B12" s="41" t="s">
        <v>1047</v>
      </c>
      <c r="C12" s="149" t="s">
        <v>1035</v>
      </c>
      <c r="D12" s="147">
        <v>2008</v>
      </c>
      <c r="E12" s="149" t="s">
        <v>1110</v>
      </c>
      <c r="F12" s="149" t="s">
        <v>1120</v>
      </c>
      <c r="G12" s="156" t="s">
        <v>1121</v>
      </c>
      <c r="H12" s="155" t="s">
        <v>276</v>
      </c>
    </row>
    <row r="13" spans="1:8" ht="31.5">
      <c r="A13" s="148" t="s">
        <v>1048</v>
      </c>
      <c r="B13" s="1" t="s">
        <v>1049</v>
      </c>
      <c r="C13" s="149" t="s">
        <v>1035</v>
      </c>
      <c r="D13" s="147">
        <v>2008</v>
      </c>
      <c r="E13" s="149" t="s">
        <v>1110</v>
      </c>
      <c r="F13" s="149" t="s">
        <v>1120</v>
      </c>
      <c r="G13" s="156" t="s">
        <v>1121</v>
      </c>
      <c r="H13" s="155" t="s">
        <v>276</v>
      </c>
    </row>
    <row r="14" spans="1:8" ht="31.5">
      <c r="A14" s="148" t="s">
        <v>1050</v>
      </c>
      <c r="B14" s="41" t="s">
        <v>1051</v>
      </c>
      <c r="C14" s="149" t="s">
        <v>1035</v>
      </c>
      <c r="D14" s="147">
        <v>2016</v>
      </c>
      <c r="E14" s="149" t="s">
        <v>1116</v>
      </c>
      <c r="F14" s="149" t="s">
        <v>1120</v>
      </c>
      <c r="G14" s="156" t="s">
        <v>1122</v>
      </c>
      <c r="H14" s="155" t="s">
        <v>276</v>
      </c>
    </row>
    <row r="15" spans="1:8" ht="31.5">
      <c r="A15" s="148" t="s">
        <v>1052</v>
      </c>
      <c r="B15" s="41" t="s">
        <v>1053</v>
      </c>
      <c r="C15" s="149" t="s">
        <v>1035</v>
      </c>
      <c r="D15" s="147">
        <v>2008</v>
      </c>
      <c r="E15" s="149" t="s">
        <v>1110</v>
      </c>
      <c r="F15" s="149" t="s">
        <v>1123</v>
      </c>
      <c r="G15" s="156" t="s">
        <v>1121</v>
      </c>
      <c r="H15" s="155" t="s">
        <v>276</v>
      </c>
    </row>
    <row r="16" spans="1:8" ht="31.5">
      <c r="A16" s="148" t="s">
        <v>1054</v>
      </c>
      <c r="B16" s="1" t="s">
        <v>1055</v>
      </c>
      <c r="C16" s="149" t="s">
        <v>1035</v>
      </c>
      <c r="D16" s="147">
        <v>2014</v>
      </c>
      <c r="E16" s="149" t="s">
        <v>1110</v>
      </c>
      <c r="F16" s="149" t="s">
        <v>1123</v>
      </c>
      <c r="G16" s="156" t="s">
        <v>1118</v>
      </c>
      <c r="H16" s="155" t="s">
        <v>276</v>
      </c>
    </row>
    <row r="17" spans="1:8" ht="31.5">
      <c r="A17" s="148" t="s">
        <v>1056</v>
      </c>
      <c r="B17" s="1" t="s">
        <v>1057</v>
      </c>
      <c r="C17" s="149" t="s">
        <v>1035</v>
      </c>
      <c r="D17" s="147">
        <v>2013</v>
      </c>
      <c r="E17" s="149" t="s">
        <v>1116</v>
      </c>
      <c r="F17" s="149" t="s">
        <v>1123</v>
      </c>
      <c r="G17" s="156" t="s">
        <v>1124</v>
      </c>
      <c r="H17" s="155" t="s">
        <v>276</v>
      </c>
    </row>
    <row r="18" spans="1:8" ht="30">
      <c r="A18" s="148" t="s">
        <v>1058</v>
      </c>
      <c r="B18" s="41" t="s">
        <v>1059</v>
      </c>
      <c r="C18" s="149" t="s">
        <v>1035</v>
      </c>
      <c r="D18" s="147">
        <v>2014</v>
      </c>
      <c r="E18" s="149" t="s">
        <v>1116</v>
      </c>
      <c r="F18" s="149" t="s">
        <v>1123</v>
      </c>
      <c r="G18" s="156" t="s">
        <v>1118</v>
      </c>
      <c r="H18" s="155" t="s">
        <v>276</v>
      </c>
    </row>
    <row r="19" spans="1:8" ht="31.5">
      <c r="A19" s="148" t="s">
        <v>1060</v>
      </c>
      <c r="B19" s="41" t="s">
        <v>1061</v>
      </c>
      <c r="C19" s="149" t="s">
        <v>1035</v>
      </c>
      <c r="D19" s="147">
        <v>2001</v>
      </c>
      <c r="E19" s="149" t="s">
        <v>1110</v>
      </c>
      <c r="F19" s="149" t="s">
        <v>1108</v>
      </c>
      <c r="G19" s="156" t="s">
        <v>1125</v>
      </c>
      <c r="H19" s="155" t="s">
        <v>276</v>
      </c>
    </row>
    <row r="20" spans="1:8" ht="31.5">
      <c r="A20" s="148" t="s">
        <v>1062</v>
      </c>
      <c r="B20" s="41" t="s">
        <v>1063</v>
      </c>
      <c r="C20" s="149" t="s">
        <v>1035</v>
      </c>
      <c r="D20" s="147">
        <v>2008</v>
      </c>
      <c r="E20" s="149" t="s">
        <v>1110</v>
      </c>
      <c r="F20" s="149" t="s">
        <v>1108</v>
      </c>
      <c r="G20" s="156" t="s">
        <v>1121</v>
      </c>
      <c r="H20" s="155" t="s">
        <v>276</v>
      </c>
    </row>
    <row r="21" spans="1:8" ht="31.5">
      <c r="A21" s="148" t="s">
        <v>1064</v>
      </c>
      <c r="B21" s="41" t="s">
        <v>1065</v>
      </c>
      <c r="C21" s="149" t="s">
        <v>1035</v>
      </c>
      <c r="D21" s="147">
        <v>2009</v>
      </c>
      <c r="E21" s="149" t="s">
        <v>1110</v>
      </c>
      <c r="F21" s="149" t="s">
        <v>1108</v>
      </c>
      <c r="G21" s="156" t="s">
        <v>1126</v>
      </c>
      <c r="H21" s="155" t="s">
        <v>276</v>
      </c>
    </row>
    <row r="22" spans="1:8" ht="31.5">
      <c r="A22" s="148" t="s">
        <v>1066</v>
      </c>
      <c r="B22" s="41" t="s">
        <v>1067</v>
      </c>
      <c r="C22" s="149" t="s">
        <v>1035</v>
      </c>
      <c r="D22" s="147">
        <v>2012</v>
      </c>
      <c r="E22" s="149" t="s">
        <v>1116</v>
      </c>
      <c r="F22" s="149" t="s">
        <v>1108</v>
      </c>
      <c r="G22" s="156" t="s">
        <v>1127</v>
      </c>
      <c r="H22" s="155" t="s">
        <v>276</v>
      </c>
    </row>
    <row r="23" spans="1:8" ht="31.5">
      <c r="A23" s="148" t="s">
        <v>1068</v>
      </c>
      <c r="B23" s="1" t="s">
        <v>1069</v>
      </c>
      <c r="C23" s="149" t="s">
        <v>1035</v>
      </c>
      <c r="D23" s="147">
        <v>2017</v>
      </c>
      <c r="E23" s="149" t="s">
        <v>1116</v>
      </c>
      <c r="F23" s="149" t="s">
        <v>1108</v>
      </c>
      <c r="G23" s="156" t="s">
        <v>1128</v>
      </c>
      <c r="H23" s="155" t="s">
        <v>276</v>
      </c>
    </row>
    <row r="24" spans="1:8" ht="47.25">
      <c r="A24" s="148" t="s">
        <v>1070</v>
      </c>
      <c r="B24" s="41" t="s">
        <v>1071</v>
      </c>
      <c r="C24" s="149" t="s">
        <v>1035</v>
      </c>
      <c r="D24" s="147">
        <v>2003</v>
      </c>
      <c r="E24" s="149" t="s">
        <v>1110</v>
      </c>
      <c r="F24" s="149" t="s">
        <v>1129</v>
      </c>
      <c r="G24" s="156" t="s">
        <v>1112</v>
      </c>
      <c r="H24" s="155" t="s">
        <v>276</v>
      </c>
    </row>
    <row r="25" spans="1:8" ht="47.25">
      <c r="A25" s="148" t="s">
        <v>1072</v>
      </c>
      <c r="B25" s="41" t="s">
        <v>1073</v>
      </c>
      <c r="C25" s="149" t="s">
        <v>1035</v>
      </c>
      <c r="D25" s="147">
        <v>2007</v>
      </c>
      <c r="E25" s="149" t="s">
        <v>1110</v>
      </c>
      <c r="F25" s="149" t="s">
        <v>1129</v>
      </c>
      <c r="G25" s="156" t="s">
        <v>1114</v>
      </c>
      <c r="H25" s="155" t="s">
        <v>276</v>
      </c>
    </row>
    <row r="26" spans="1:8" ht="47.25">
      <c r="A26" s="148" t="s">
        <v>1074</v>
      </c>
      <c r="B26" s="41" t="s">
        <v>1075</v>
      </c>
      <c r="C26" s="149" t="s">
        <v>1035</v>
      </c>
      <c r="D26" s="147">
        <v>2008</v>
      </c>
      <c r="E26" s="149" t="s">
        <v>1110</v>
      </c>
      <c r="F26" s="149" t="s">
        <v>1129</v>
      </c>
      <c r="G26" s="156" t="s">
        <v>1121</v>
      </c>
      <c r="H26" s="155" t="s">
        <v>276</v>
      </c>
    </row>
    <row r="27" spans="1:8" ht="31.5">
      <c r="A27" s="148" t="s">
        <v>1076</v>
      </c>
      <c r="B27" s="1" t="s">
        <v>1077</v>
      </c>
      <c r="C27" s="149" t="s">
        <v>1035</v>
      </c>
      <c r="D27" s="147">
        <v>2008</v>
      </c>
      <c r="E27" s="149" t="s">
        <v>1110</v>
      </c>
      <c r="F27" s="149" t="s">
        <v>1129</v>
      </c>
      <c r="G27" s="156" t="s">
        <v>1121</v>
      </c>
      <c r="H27" s="155" t="s">
        <v>276</v>
      </c>
    </row>
    <row r="28" spans="1:8" ht="31.5">
      <c r="A28" s="148" t="s">
        <v>1078</v>
      </c>
      <c r="B28" s="41" t="s">
        <v>1079</v>
      </c>
      <c r="C28" s="149" t="s">
        <v>1035</v>
      </c>
      <c r="D28" s="147">
        <v>2013</v>
      </c>
      <c r="E28" s="149" t="s">
        <v>1116</v>
      </c>
      <c r="F28" s="149" t="s">
        <v>1129</v>
      </c>
      <c r="G28" s="156" t="s">
        <v>1124</v>
      </c>
      <c r="H28" s="155" t="s">
        <v>276</v>
      </c>
    </row>
    <row r="29" spans="1:8" ht="31.5">
      <c r="A29" s="148" t="s">
        <v>1080</v>
      </c>
      <c r="B29" s="41" t="s">
        <v>1081</v>
      </c>
      <c r="C29" s="149" t="s">
        <v>1035</v>
      </c>
      <c r="D29" s="147">
        <v>2001</v>
      </c>
      <c r="E29" s="149" t="s">
        <v>1110</v>
      </c>
      <c r="F29" s="149" t="s">
        <v>1111</v>
      </c>
      <c r="G29" s="156" t="s">
        <v>1125</v>
      </c>
      <c r="H29" s="155" t="s">
        <v>276</v>
      </c>
    </row>
    <row r="30" spans="1:8" ht="47.25">
      <c r="A30" s="148" t="s">
        <v>1082</v>
      </c>
      <c r="B30" s="41" t="s">
        <v>1083</v>
      </c>
      <c r="C30" s="150" t="s">
        <v>1035</v>
      </c>
      <c r="D30" s="147">
        <v>2008</v>
      </c>
      <c r="E30" s="149" t="s">
        <v>1110</v>
      </c>
      <c r="F30" s="149" t="s">
        <v>1111</v>
      </c>
      <c r="G30" s="156" t="s">
        <v>1121</v>
      </c>
      <c r="H30" s="155" t="s">
        <v>276</v>
      </c>
    </row>
    <row r="31" spans="1:8" ht="47.25">
      <c r="A31" s="148" t="s">
        <v>1084</v>
      </c>
      <c r="B31" s="41" t="s">
        <v>1085</v>
      </c>
      <c r="C31" s="149" t="s">
        <v>1035</v>
      </c>
      <c r="D31" s="147">
        <v>2017</v>
      </c>
      <c r="E31" s="149" t="s">
        <v>1116</v>
      </c>
      <c r="F31" s="149" t="s">
        <v>1111</v>
      </c>
      <c r="G31" s="156" t="s">
        <v>1128</v>
      </c>
      <c r="H31" s="155" t="s">
        <v>276</v>
      </c>
    </row>
    <row r="32" spans="1:8" ht="47.25">
      <c r="A32" s="148" t="s">
        <v>1086</v>
      </c>
      <c r="B32" s="48" t="s">
        <v>1087</v>
      </c>
      <c r="C32" s="149" t="s">
        <v>1035</v>
      </c>
      <c r="D32" s="147">
        <v>2016</v>
      </c>
      <c r="E32" s="149" t="s">
        <v>1116</v>
      </c>
      <c r="F32" s="149" t="s">
        <v>1130</v>
      </c>
      <c r="G32" s="156" t="s">
        <v>1122</v>
      </c>
      <c r="H32" s="155">
        <v>2024</v>
      </c>
    </row>
    <row r="33" spans="1:8" ht="31.5">
      <c r="A33" s="148" t="s">
        <v>1088</v>
      </c>
      <c r="B33" s="1" t="s">
        <v>1089</v>
      </c>
      <c r="C33" s="149" t="s">
        <v>1035</v>
      </c>
      <c r="D33" s="147">
        <v>2017</v>
      </c>
      <c r="E33" s="149" t="s">
        <v>1116</v>
      </c>
      <c r="F33" s="149" t="s">
        <v>1130</v>
      </c>
      <c r="G33" s="156" t="s">
        <v>1128</v>
      </c>
      <c r="H33" s="155" t="s">
        <v>276</v>
      </c>
    </row>
    <row r="34" spans="1:8" ht="31.5">
      <c r="A34" s="148" t="s">
        <v>1090</v>
      </c>
      <c r="B34" s="1" t="s">
        <v>1091</v>
      </c>
      <c r="C34" s="149" t="s">
        <v>1035</v>
      </c>
      <c r="D34" s="147">
        <v>2016</v>
      </c>
      <c r="E34" s="149" t="s">
        <v>1116</v>
      </c>
      <c r="F34" s="149" t="s">
        <v>1131</v>
      </c>
      <c r="G34" s="156" t="s">
        <v>1122</v>
      </c>
      <c r="H34" s="155" t="s">
        <v>276</v>
      </c>
    </row>
    <row r="35" spans="1:8" ht="63">
      <c r="A35" s="148" t="s">
        <v>279</v>
      </c>
      <c r="B35" s="41" t="s">
        <v>1092</v>
      </c>
      <c r="C35" s="149" t="s">
        <v>1035</v>
      </c>
      <c r="D35" s="147">
        <v>2022</v>
      </c>
      <c r="E35" s="149" t="s">
        <v>1110</v>
      </c>
      <c r="F35" s="149" t="s">
        <v>1111</v>
      </c>
      <c r="G35" s="156" t="s">
        <v>1132</v>
      </c>
      <c r="H35" s="155" t="s">
        <v>276</v>
      </c>
    </row>
    <row r="36" spans="1:8" ht="47.25">
      <c r="A36" s="148" t="s">
        <v>1093</v>
      </c>
      <c r="B36" s="1" t="s">
        <v>1094</v>
      </c>
      <c r="C36" s="149" t="s">
        <v>1035</v>
      </c>
      <c r="D36" s="147">
        <v>2014</v>
      </c>
      <c r="E36" s="149" t="s">
        <v>1110</v>
      </c>
      <c r="F36" s="149" t="s">
        <v>1108</v>
      </c>
      <c r="G36" s="156" t="s">
        <v>1133</v>
      </c>
      <c r="H36" s="155" t="s">
        <v>276</v>
      </c>
    </row>
    <row r="37" spans="1:8" ht="47.25">
      <c r="A37" s="148" t="s">
        <v>1095</v>
      </c>
      <c r="B37" s="1" t="s">
        <v>1096</v>
      </c>
      <c r="C37" s="149" t="s">
        <v>1035</v>
      </c>
      <c r="D37" s="147">
        <v>2020</v>
      </c>
      <c r="E37" s="149" t="s">
        <v>1110</v>
      </c>
      <c r="F37" s="149" t="s">
        <v>1120</v>
      </c>
      <c r="G37" s="156" t="s">
        <v>1134</v>
      </c>
      <c r="H37" s="155" t="s">
        <v>276</v>
      </c>
    </row>
    <row r="38" spans="1:8" ht="31.5">
      <c r="A38" s="148" t="s">
        <v>1097</v>
      </c>
      <c r="B38" s="1" t="s">
        <v>1098</v>
      </c>
      <c r="C38" s="149" t="s">
        <v>1035</v>
      </c>
      <c r="D38" s="147">
        <v>2016</v>
      </c>
      <c r="E38" s="149" t="s">
        <v>1110</v>
      </c>
      <c r="F38" s="149" t="s">
        <v>1113</v>
      </c>
      <c r="G38" s="156" t="s">
        <v>1122</v>
      </c>
      <c r="H38" s="155" t="s">
        <v>276</v>
      </c>
    </row>
    <row r="39" spans="1:8" ht="31.5">
      <c r="A39" s="148" t="s">
        <v>1099</v>
      </c>
      <c r="B39" s="1" t="s">
        <v>1100</v>
      </c>
      <c r="C39" s="149" t="s">
        <v>1035</v>
      </c>
      <c r="D39" s="147">
        <v>2022</v>
      </c>
      <c r="E39" s="149" t="s">
        <v>1110</v>
      </c>
      <c r="F39" s="149" t="s">
        <v>1130</v>
      </c>
      <c r="G39" s="156" t="s">
        <v>1132</v>
      </c>
      <c r="H39" s="155" t="s">
        <v>276</v>
      </c>
    </row>
    <row r="40" spans="1:8" ht="47.25">
      <c r="A40" s="148" t="s">
        <v>1101</v>
      </c>
      <c r="B40" s="1" t="s">
        <v>1102</v>
      </c>
      <c r="C40" s="149" t="s">
        <v>1035</v>
      </c>
      <c r="D40" s="147">
        <v>2023</v>
      </c>
      <c r="E40" s="149" t="s">
        <v>1110</v>
      </c>
      <c r="F40" s="149" t="s">
        <v>1130</v>
      </c>
      <c r="G40" s="156" t="s">
        <v>1135</v>
      </c>
      <c r="H40" s="155" t="s">
        <v>276</v>
      </c>
    </row>
    <row r="41" spans="1:8" ht="63">
      <c r="A41" s="151" t="s">
        <v>1103</v>
      </c>
      <c r="B41" s="1" t="s">
        <v>1104</v>
      </c>
      <c r="C41" s="149" t="s">
        <v>1035</v>
      </c>
      <c r="D41" s="147">
        <v>2023</v>
      </c>
      <c r="E41" s="149" t="s">
        <v>1110</v>
      </c>
      <c r="F41" s="149" t="s">
        <v>1129</v>
      </c>
      <c r="G41" s="156" t="s">
        <v>1135</v>
      </c>
      <c r="H41" s="155" t="s">
        <v>276</v>
      </c>
    </row>
    <row r="42" spans="1:8" ht="31.5">
      <c r="A42" s="148" t="s">
        <v>1105</v>
      </c>
      <c r="B42" s="1" t="s">
        <v>1106</v>
      </c>
      <c r="C42" s="149" t="s">
        <v>1035</v>
      </c>
      <c r="D42" s="147">
        <v>2023</v>
      </c>
      <c r="E42" s="149" t="s">
        <v>1110</v>
      </c>
      <c r="F42" s="149" t="s">
        <v>1123</v>
      </c>
      <c r="G42" s="156" t="s">
        <v>1135</v>
      </c>
      <c r="H42" s="155" t="s">
        <v>276</v>
      </c>
    </row>
  </sheetData>
  <mergeCells count="2">
    <mergeCell ref="A1:D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E15"/>
  <sheetViews>
    <sheetView workbookViewId="0">
      <selection sqref="A1:E1"/>
    </sheetView>
  </sheetViews>
  <sheetFormatPr defaultRowHeight="15"/>
  <cols>
    <col min="1" max="1" width="14.5703125" customWidth="1"/>
    <col min="2" max="2" width="15.85546875" customWidth="1"/>
    <col min="3" max="3" width="13.85546875" customWidth="1"/>
    <col min="4" max="4" width="15.5703125" customWidth="1"/>
    <col min="5" max="5" width="20.140625" customWidth="1"/>
  </cols>
  <sheetData>
    <row r="1" spans="1:5" ht="22.5" customHeight="1">
      <c r="A1" s="200" t="s">
        <v>261</v>
      </c>
      <c r="B1" s="201"/>
      <c r="C1" s="201"/>
      <c r="D1" s="201"/>
      <c r="E1" s="201"/>
    </row>
    <row r="2" spans="1:5">
      <c r="A2" s="38" t="s">
        <v>99</v>
      </c>
      <c r="B2" s="38" t="s">
        <v>12</v>
      </c>
      <c r="C2" s="38" t="s">
        <v>100</v>
      </c>
      <c r="D2" s="38" t="s">
        <v>243</v>
      </c>
      <c r="E2" s="38" t="s">
        <v>244</v>
      </c>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sheetData>
  <mergeCells count="1">
    <mergeCell ref="A1:E1"/>
  </mergeCells>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E21"/>
  <sheetViews>
    <sheetView workbookViewId="0">
      <selection sqref="A1:E3"/>
    </sheetView>
  </sheetViews>
  <sheetFormatPr defaultColWidth="27.85546875" defaultRowHeight="15"/>
  <sheetData>
    <row r="1" spans="1:5">
      <c r="A1" s="209" t="s">
        <v>205</v>
      </c>
      <c r="B1" s="209"/>
      <c r="C1" s="209"/>
    </row>
    <row r="2" spans="1:5" s="15" customFormat="1" ht="45">
      <c r="A2" s="27" t="s">
        <v>1</v>
      </c>
      <c r="B2" s="27" t="s">
        <v>0</v>
      </c>
      <c r="C2" s="27" t="s">
        <v>12</v>
      </c>
      <c r="D2" s="28" t="s">
        <v>14</v>
      </c>
      <c r="E2" s="28" t="s">
        <v>13</v>
      </c>
    </row>
    <row r="3" spans="1:5">
      <c r="A3" s="37">
        <v>2025</v>
      </c>
      <c r="B3" s="37" t="s">
        <v>285</v>
      </c>
      <c r="C3" s="37" t="s">
        <v>275</v>
      </c>
      <c r="D3" s="37">
        <v>92</v>
      </c>
      <c r="E3" s="37">
        <v>67</v>
      </c>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sheetData>
  <mergeCells count="1">
    <mergeCell ref="A1:C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dimension ref="A1:E135"/>
  <sheetViews>
    <sheetView workbookViewId="0">
      <selection activeCell="G14" sqref="G14"/>
    </sheetView>
  </sheetViews>
  <sheetFormatPr defaultColWidth="16.42578125" defaultRowHeight="15.75"/>
  <cols>
    <col min="1" max="1" width="16.42578125" style="53"/>
    <col min="2" max="2" width="16.42578125" style="50"/>
    <col min="3" max="5" width="16.42578125" style="53"/>
    <col min="6" max="16384" width="16.42578125" style="50"/>
  </cols>
  <sheetData>
    <row r="1" spans="1:5">
      <c r="A1" s="230" t="s">
        <v>293</v>
      </c>
      <c r="B1" s="230"/>
      <c r="C1" s="230"/>
      <c r="D1" s="230"/>
      <c r="E1" s="230"/>
    </row>
    <row r="2" spans="1:5">
      <c r="A2" s="230" t="s">
        <v>1143</v>
      </c>
      <c r="B2" s="230"/>
      <c r="C2" s="230"/>
      <c r="D2" s="230"/>
      <c r="E2" s="230"/>
    </row>
    <row r="4" spans="1:5">
      <c r="A4" s="54" t="s">
        <v>836</v>
      </c>
      <c r="B4" s="35" t="s">
        <v>295</v>
      </c>
      <c r="C4" s="54" t="s">
        <v>297</v>
      </c>
      <c r="D4" s="54" t="s">
        <v>1144</v>
      </c>
      <c r="E4" s="54" t="s">
        <v>1145</v>
      </c>
    </row>
    <row r="5" spans="1:5">
      <c r="A5" s="54"/>
      <c r="B5" s="35" t="s">
        <v>298</v>
      </c>
      <c r="C5" s="54"/>
      <c r="D5" s="54"/>
      <c r="E5" s="140"/>
    </row>
    <row r="6" spans="1:5">
      <c r="A6" s="140">
        <v>1</v>
      </c>
      <c r="B6" s="36" t="s">
        <v>838</v>
      </c>
      <c r="C6" s="143" t="s">
        <v>839</v>
      </c>
      <c r="D6" s="140">
        <v>22310008</v>
      </c>
      <c r="E6" s="140">
        <v>6.11</v>
      </c>
    </row>
    <row r="7" spans="1:5">
      <c r="A7" s="140">
        <v>2</v>
      </c>
      <c r="B7" s="36" t="s">
        <v>840</v>
      </c>
      <c r="C7" s="143" t="s">
        <v>841</v>
      </c>
      <c r="D7" s="140">
        <v>22310010</v>
      </c>
      <c r="E7" s="140">
        <v>6.68</v>
      </c>
    </row>
    <row r="8" spans="1:5">
      <c r="A8" s="140">
        <v>3</v>
      </c>
      <c r="B8" s="36" t="s">
        <v>842</v>
      </c>
      <c r="C8" s="143" t="s">
        <v>843</v>
      </c>
      <c r="D8" s="140">
        <v>22310022</v>
      </c>
      <c r="E8" s="140">
        <v>5.66</v>
      </c>
    </row>
    <row r="9" spans="1:5">
      <c r="A9" s="140">
        <v>4</v>
      </c>
      <c r="B9" s="36" t="s">
        <v>844</v>
      </c>
      <c r="C9" s="143" t="s">
        <v>845</v>
      </c>
      <c r="D9" s="140">
        <v>22320034</v>
      </c>
      <c r="E9" s="140"/>
    </row>
    <row r="10" spans="1:5">
      <c r="A10" s="140">
        <v>5</v>
      </c>
      <c r="B10" s="36" t="s">
        <v>846</v>
      </c>
      <c r="C10" s="143" t="s">
        <v>847</v>
      </c>
      <c r="D10" s="140">
        <v>22310088</v>
      </c>
      <c r="E10" s="140">
        <v>5.42</v>
      </c>
    </row>
    <row r="11" spans="1:5">
      <c r="A11" s="140">
        <v>6</v>
      </c>
      <c r="B11" s="36" t="s">
        <v>848</v>
      </c>
      <c r="C11" s="143" t="s">
        <v>849</v>
      </c>
      <c r="D11" s="140">
        <v>22320094</v>
      </c>
      <c r="E11" s="140">
        <v>6.46</v>
      </c>
    </row>
    <row r="12" spans="1:5">
      <c r="A12" s="140">
        <v>7</v>
      </c>
      <c r="B12" s="36" t="s">
        <v>850</v>
      </c>
      <c r="C12" s="143" t="s">
        <v>851</v>
      </c>
      <c r="D12" s="140">
        <v>22310095</v>
      </c>
      <c r="E12" s="140">
        <v>6</v>
      </c>
    </row>
    <row r="13" spans="1:5">
      <c r="A13" s="157">
        <v>8</v>
      </c>
      <c r="B13" s="158" t="s">
        <v>852</v>
      </c>
      <c r="C13" s="159" t="s">
        <v>853</v>
      </c>
      <c r="D13" s="157">
        <v>22310097</v>
      </c>
      <c r="E13" s="157">
        <v>5.91</v>
      </c>
    </row>
    <row r="14" spans="1:5">
      <c r="A14" s="160"/>
      <c r="B14" s="161">
        <f>COUNTA(B6:B13)</f>
        <v>8</v>
      </c>
      <c r="C14" s="162"/>
      <c r="D14" s="160"/>
      <c r="E14" s="160">
        <f>COUNT(E6:E13)</f>
        <v>7</v>
      </c>
    </row>
    <row r="15" spans="1:5">
      <c r="C15" s="163"/>
    </row>
    <row r="16" spans="1:5">
      <c r="C16" s="163"/>
    </row>
    <row r="17" spans="1:5">
      <c r="C17" s="163"/>
    </row>
    <row r="18" spans="1:5">
      <c r="A18" s="140"/>
      <c r="B18" s="35" t="s">
        <v>371</v>
      </c>
      <c r="C18" s="143"/>
      <c r="D18" s="140"/>
      <c r="E18" s="54" t="s">
        <v>1145</v>
      </c>
    </row>
    <row r="19" spans="1:5">
      <c r="A19" s="140">
        <v>9</v>
      </c>
      <c r="B19" s="36" t="s">
        <v>854</v>
      </c>
      <c r="C19" s="143" t="s">
        <v>855</v>
      </c>
      <c r="D19" s="140">
        <v>22310005</v>
      </c>
      <c r="E19" s="140">
        <v>6.81</v>
      </c>
    </row>
    <row r="20" spans="1:5">
      <c r="A20" s="140">
        <v>10</v>
      </c>
      <c r="B20" s="36" t="s">
        <v>856</v>
      </c>
      <c r="C20" s="143" t="s">
        <v>857</v>
      </c>
      <c r="D20" s="140">
        <v>22310016</v>
      </c>
      <c r="E20" s="140">
        <v>5.97</v>
      </c>
    </row>
    <row r="21" spans="1:5">
      <c r="A21" s="140">
        <v>11</v>
      </c>
      <c r="B21" s="36" t="s">
        <v>858</v>
      </c>
      <c r="C21" s="143" t="s">
        <v>859</v>
      </c>
      <c r="D21" s="140">
        <v>22310020</v>
      </c>
      <c r="E21" s="140">
        <v>7.29</v>
      </c>
    </row>
    <row r="22" spans="1:5">
      <c r="A22" s="140">
        <v>12</v>
      </c>
      <c r="B22" s="36" t="s">
        <v>860</v>
      </c>
      <c r="C22" s="143" t="s">
        <v>861</v>
      </c>
      <c r="D22" s="140">
        <v>22310021</v>
      </c>
      <c r="E22" s="140">
        <v>7.69</v>
      </c>
    </row>
    <row r="23" spans="1:5">
      <c r="A23" s="140">
        <v>13</v>
      </c>
      <c r="B23" s="36" t="s">
        <v>862</v>
      </c>
      <c r="C23" s="143" t="s">
        <v>863</v>
      </c>
      <c r="D23" s="140">
        <v>22310029</v>
      </c>
      <c r="E23" s="140">
        <v>6.83</v>
      </c>
    </row>
    <row r="24" spans="1:5">
      <c r="A24" s="140">
        <v>14</v>
      </c>
      <c r="B24" s="36" t="s">
        <v>864</v>
      </c>
      <c r="C24" s="143" t="s">
        <v>865</v>
      </c>
      <c r="D24" s="140">
        <v>22310033</v>
      </c>
      <c r="E24" s="140">
        <v>6.52</v>
      </c>
    </row>
    <row r="25" spans="1:5">
      <c r="A25" s="140">
        <v>15</v>
      </c>
      <c r="B25" s="36" t="s">
        <v>866</v>
      </c>
      <c r="C25" s="143" t="s">
        <v>867</v>
      </c>
      <c r="D25" s="140">
        <v>22310039</v>
      </c>
      <c r="E25" s="140">
        <v>6.74</v>
      </c>
    </row>
    <row r="26" spans="1:5">
      <c r="A26" s="140">
        <v>16</v>
      </c>
      <c r="B26" s="36" t="s">
        <v>868</v>
      </c>
      <c r="C26" s="143" t="s">
        <v>869</v>
      </c>
      <c r="D26" s="140">
        <v>22310048</v>
      </c>
      <c r="E26" s="140">
        <v>6.69</v>
      </c>
    </row>
    <row r="27" spans="1:5">
      <c r="A27" s="140">
        <v>17</v>
      </c>
      <c r="B27" s="36" t="s">
        <v>870</v>
      </c>
      <c r="C27" s="143" t="s">
        <v>871</v>
      </c>
      <c r="D27" s="140">
        <v>22310051</v>
      </c>
      <c r="E27" s="140">
        <v>7.26</v>
      </c>
    </row>
    <row r="28" spans="1:5">
      <c r="A28" s="140">
        <v>18</v>
      </c>
      <c r="B28" s="36" t="s">
        <v>872</v>
      </c>
      <c r="C28" s="143" t="s">
        <v>873</v>
      </c>
      <c r="D28" s="140">
        <v>22310063</v>
      </c>
      <c r="E28" s="140">
        <v>6.8</v>
      </c>
    </row>
    <row r="29" spans="1:5">
      <c r="A29" s="140">
        <v>19</v>
      </c>
      <c r="B29" s="36" t="s">
        <v>874</v>
      </c>
      <c r="C29" s="143" t="s">
        <v>875</v>
      </c>
      <c r="D29" s="164">
        <v>22310067</v>
      </c>
      <c r="E29" s="140">
        <v>5.8</v>
      </c>
    </row>
    <row r="30" spans="1:5">
      <c r="A30" s="140">
        <v>20</v>
      </c>
      <c r="B30" s="36" t="s">
        <v>876</v>
      </c>
      <c r="C30" s="143" t="s">
        <v>877</v>
      </c>
      <c r="D30" s="164">
        <v>22310075</v>
      </c>
      <c r="E30" s="140">
        <v>7.75</v>
      </c>
    </row>
    <row r="31" spans="1:5">
      <c r="A31" s="140">
        <v>21</v>
      </c>
      <c r="B31" s="36" t="s">
        <v>878</v>
      </c>
      <c r="C31" s="143" t="s">
        <v>879</v>
      </c>
      <c r="D31" s="164">
        <v>22310105</v>
      </c>
      <c r="E31" s="140">
        <v>6</v>
      </c>
    </row>
    <row r="32" spans="1:5">
      <c r="A32" s="140">
        <v>22</v>
      </c>
      <c r="B32" s="36" t="s">
        <v>880</v>
      </c>
      <c r="C32" s="143" t="s">
        <v>881</v>
      </c>
      <c r="D32" s="140">
        <v>22310106</v>
      </c>
      <c r="E32" s="140">
        <v>7.72</v>
      </c>
    </row>
    <row r="33" spans="1:5">
      <c r="A33" s="157">
        <v>23</v>
      </c>
      <c r="B33" s="158" t="s">
        <v>882</v>
      </c>
      <c r="C33" s="159" t="s">
        <v>883</v>
      </c>
      <c r="D33" s="157">
        <v>22310110</v>
      </c>
      <c r="E33" s="140">
        <v>6.1</v>
      </c>
    </row>
    <row r="34" spans="1:5">
      <c r="A34" s="160"/>
      <c r="B34" s="161">
        <f>COUNTA(B19:B33)</f>
        <v>15</v>
      </c>
      <c r="C34" s="162"/>
      <c r="D34" s="160"/>
      <c r="E34" s="53">
        <f>COUNT(E19:E33)</f>
        <v>15</v>
      </c>
    </row>
    <row r="35" spans="1:5">
      <c r="C35" s="163"/>
    </row>
    <row r="36" spans="1:5">
      <c r="A36" s="165"/>
      <c r="B36" s="166"/>
      <c r="C36" s="167"/>
      <c r="D36" s="165"/>
    </row>
    <row r="37" spans="1:5">
      <c r="A37" s="168"/>
      <c r="B37" s="169" t="s">
        <v>422</v>
      </c>
      <c r="C37" s="170"/>
      <c r="D37" s="168"/>
      <c r="E37" s="54" t="s">
        <v>1145</v>
      </c>
    </row>
    <row r="38" spans="1:5">
      <c r="A38" s="140">
        <v>24</v>
      </c>
      <c r="B38" s="36" t="s">
        <v>884</v>
      </c>
      <c r="C38" s="143" t="s">
        <v>885</v>
      </c>
      <c r="D38" s="140">
        <v>22310013</v>
      </c>
      <c r="E38" s="140">
        <v>5.9</v>
      </c>
    </row>
    <row r="39" spans="1:5">
      <c r="A39" s="140">
        <v>25</v>
      </c>
      <c r="B39" s="36" t="s">
        <v>886</v>
      </c>
      <c r="C39" s="143" t="s">
        <v>887</v>
      </c>
      <c r="D39" s="140">
        <v>22310056</v>
      </c>
      <c r="E39" s="140">
        <v>5.23</v>
      </c>
    </row>
    <row r="40" spans="1:5">
      <c r="A40" s="140">
        <v>26</v>
      </c>
      <c r="B40" s="36" t="s">
        <v>888</v>
      </c>
      <c r="C40" s="143" t="s">
        <v>889</v>
      </c>
      <c r="D40" s="140">
        <v>22320060</v>
      </c>
      <c r="E40" s="140"/>
    </row>
    <row r="41" spans="1:5">
      <c r="A41" s="140">
        <v>27</v>
      </c>
      <c r="B41" s="36" t="s">
        <v>890</v>
      </c>
      <c r="C41" s="143" t="s">
        <v>891</v>
      </c>
      <c r="D41" s="140">
        <v>22310062</v>
      </c>
      <c r="E41" s="140"/>
    </row>
    <row r="42" spans="1:5">
      <c r="A42" s="140">
        <v>28</v>
      </c>
      <c r="B42" s="36" t="s">
        <v>892</v>
      </c>
      <c r="C42" s="143" t="s">
        <v>893</v>
      </c>
      <c r="D42" s="140">
        <v>22310068</v>
      </c>
      <c r="E42" s="140">
        <v>6.62</v>
      </c>
    </row>
    <row r="43" spans="1:5">
      <c r="A43" s="140">
        <v>29</v>
      </c>
      <c r="B43" s="36" t="s">
        <v>894</v>
      </c>
      <c r="C43" s="143" t="s">
        <v>895</v>
      </c>
      <c r="D43" s="140">
        <v>22310083</v>
      </c>
      <c r="E43" s="140"/>
    </row>
    <row r="44" spans="1:5">
      <c r="A44" s="140">
        <v>30</v>
      </c>
      <c r="B44" s="36" t="s">
        <v>896</v>
      </c>
      <c r="C44" s="143" t="s">
        <v>897</v>
      </c>
      <c r="D44" s="140">
        <v>22310096</v>
      </c>
      <c r="E44" s="140">
        <v>5.91</v>
      </c>
    </row>
    <row r="45" spans="1:5">
      <c r="A45" s="140">
        <v>31</v>
      </c>
      <c r="B45" s="36" t="s">
        <v>898</v>
      </c>
      <c r="C45" s="143" t="s">
        <v>899</v>
      </c>
      <c r="D45" s="140">
        <v>22310101</v>
      </c>
      <c r="E45" s="140">
        <v>6.54</v>
      </c>
    </row>
    <row r="46" spans="1:5">
      <c r="A46" s="140">
        <v>32</v>
      </c>
      <c r="B46" s="36" t="s">
        <v>900</v>
      </c>
      <c r="C46" s="143" t="s">
        <v>901</v>
      </c>
      <c r="D46" s="140">
        <v>22310115</v>
      </c>
      <c r="E46" s="140"/>
    </row>
    <row r="47" spans="1:5">
      <c r="A47" s="157">
        <v>33</v>
      </c>
      <c r="B47" s="158" t="s">
        <v>902</v>
      </c>
      <c r="C47" s="159" t="s">
        <v>903</v>
      </c>
      <c r="D47" s="157">
        <v>22310123</v>
      </c>
      <c r="E47" s="140" t="s">
        <v>1146</v>
      </c>
    </row>
    <row r="48" spans="1:5">
      <c r="A48" s="160"/>
      <c r="B48" s="161">
        <f>COUNTA(B38:B47)</f>
        <v>10</v>
      </c>
      <c r="C48" s="162"/>
      <c r="D48" s="160"/>
      <c r="E48" s="53">
        <f>COUNT(E38:E47)</f>
        <v>5</v>
      </c>
    </row>
    <row r="49" spans="1:5">
      <c r="A49" s="168"/>
      <c r="B49" s="169" t="s">
        <v>740</v>
      </c>
      <c r="C49" s="170"/>
      <c r="D49" s="168"/>
      <c r="E49" s="54" t="s">
        <v>1145</v>
      </c>
    </row>
    <row r="50" spans="1:5">
      <c r="A50" s="140">
        <v>34</v>
      </c>
      <c r="B50" s="36" t="s">
        <v>904</v>
      </c>
      <c r="C50" s="143" t="s">
        <v>905</v>
      </c>
      <c r="D50" s="140">
        <v>22320001</v>
      </c>
      <c r="E50" s="140">
        <v>6.63</v>
      </c>
    </row>
    <row r="51" spans="1:5">
      <c r="A51" s="140">
        <v>35</v>
      </c>
      <c r="B51" s="36" t="s">
        <v>906</v>
      </c>
      <c r="C51" s="143" t="s">
        <v>907</v>
      </c>
      <c r="D51" s="140">
        <v>22310006</v>
      </c>
      <c r="E51" s="140">
        <v>6.2</v>
      </c>
    </row>
    <row r="52" spans="1:5">
      <c r="A52" s="140">
        <v>36</v>
      </c>
      <c r="B52" s="36" t="s">
        <v>908</v>
      </c>
      <c r="C52" s="143" t="s">
        <v>909</v>
      </c>
      <c r="D52" s="140">
        <v>22310011</v>
      </c>
      <c r="E52" s="140">
        <v>7.22</v>
      </c>
    </row>
    <row r="53" spans="1:5">
      <c r="A53" s="140">
        <v>37</v>
      </c>
      <c r="B53" s="36" t="s">
        <v>910</v>
      </c>
      <c r="C53" s="143" t="s">
        <v>911</v>
      </c>
      <c r="D53" s="140">
        <v>22310012</v>
      </c>
      <c r="E53" s="140">
        <v>5.7</v>
      </c>
    </row>
    <row r="54" spans="1:5">
      <c r="A54" s="140">
        <v>38</v>
      </c>
      <c r="B54" s="36" t="s">
        <v>912</v>
      </c>
      <c r="C54" s="143" t="s">
        <v>913</v>
      </c>
      <c r="D54" s="140">
        <v>22310019</v>
      </c>
      <c r="E54" s="140"/>
    </row>
    <row r="55" spans="1:5">
      <c r="A55" s="140">
        <v>39</v>
      </c>
      <c r="B55" s="36" t="s">
        <v>914</v>
      </c>
      <c r="C55" s="143" t="s">
        <v>915</v>
      </c>
      <c r="D55" s="140">
        <v>22310024</v>
      </c>
      <c r="E55" s="140">
        <v>6.73</v>
      </c>
    </row>
    <row r="56" spans="1:5">
      <c r="A56" s="140">
        <v>40</v>
      </c>
      <c r="B56" s="36" t="s">
        <v>916</v>
      </c>
      <c r="C56" s="143" t="s">
        <v>917</v>
      </c>
      <c r="D56" s="140">
        <v>22310025</v>
      </c>
      <c r="E56" s="140">
        <v>6.46</v>
      </c>
    </row>
    <row r="57" spans="1:5">
      <c r="A57" s="140">
        <v>41</v>
      </c>
      <c r="B57" s="36" t="s">
        <v>918</v>
      </c>
      <c r="C57" s="143" t="s">
        <v>919</v>
      </c>
      <c r="D57" s="140">
        <v>22310031</v>
      </c>
      <c r="E57" s="140">
        <v>5.55</v>
      </c>
    </row>
    <row r="58" spans="1:5">
      <c r="A58" s="140">
        <v>42</v>
      </c>
      <c r="B58" s="36" t="s">
        <v>920</v>
      </c>
      <c r="C58" s="143" t="s">
        <v>921</v>
      </c>
      <c r="D58" s="140">
        <v>22310032</v>
      </c>
      <c r="E58" s="140"/>
    </row>
    <row r="59" spans="1:5">
      <c r="A59" s="140">
        <v>43</v>
      </c>
      <c r="B59" s="36" t="s">
        <v>922</v>
      </c>
      <c r="C59" s="143" t="s">
        <v>923</v>
      </c>
      <c r="D59" s="140">
        <v>22310037</v>
      </c>
      <c r="E59" s="140">
        <v>5.51</v>
      </c>
    </row>
    <row r="60" spans="1:5">
      <c r="A60" s="140">
        <v>44</v>
      </c>
      <c r="B60" s="36" t="s">
        <v>924</v>
      </c>
      <c r="C60" s="143" t="s">
        <v>925</v>
      </c>
      <c r="D60" s="140">
        <v>22310042</v>
      </c>
      <c r="E60" s="140">
        <v>6.94</v>
      </c>
    </row>
    <row r="61" spans="1:5">
      <c r="A61" s="140">
        <v>45</v>
      </c>
      <c r="B61" s="36" t="s">
        <v>926</v>
      </c>
      <c r="C61" s="143" t="s">
        <v>927</v>
      </c>
      <c r="D61" s="140">
        <v>22310045</v>
      </c>
      <c r="E61" s="140">
        <v>6.97</v>
      </c>
    </row>
    <row r="62" spans="1:5">
      <c r="A62" s="140">
        <v>46</v>
      </c>
      <c r="B62" s="36" t="s">
        <v>928</v>
      </c>
      <c r="C62" s="143" t="s">
        <v>929</v>
      </c>
      <c r="D62" s="140">
        <v>22310046</v>
      </c>
      <c r="E62" s="140"/>
    </row>
    <row r="63" spans="1:5">
      <c r="A63" s="140">
        <v>47</v>
      </c>
      <c r="B63" s="36" t="s">
        <v>930</v>
      </c>
      <c r="C63" s="143" t="s">
        <v>931</v>
      </c>
      <c r="D63" s="140">
        <v>22310052</v>
      </c>
      <c r="E63" s="140">
        <v>5.54</v>
      </c>
    </row>
    <row r="64" spans="1:5">
      <c r="A64" s="140">
        <v>48</v>
      </c>
      <c r="B64" s="36" t="s">
        <v>932</v>
      </c>
      <c r="C64" s="143" t="s">
        <v>933</v>
      </c>
      <c r="D64" s="140">
        <v>22310053</v>
      </c>
      <c r="E64" s="140">
        <v>7.07</v>
      </c>
    </row>
    <row r="65" spans="1:5">
      <c r="A65" s="140">
        <v>49</v>
      </c>
      <c r="B65" s="36" t="s">
        <v>934</v>
      </c>
      <c r="C65" s="143" t="s">
        <v>935</v>
      </c>
      <c r="D65" s="140">
        <v>22310069</v>
      </c>
      <c r="E65" s="140">
        <v>6.52</v>
      </c>
    </row>
    <row r="66" spans="1:5">
      <c r="A66" s="140">
        <v>50</v>
      </c>
      <c r="B66" s="36" t="s">
        <v>936</v>
      </c>
      <c r="C66" s="143" t="s">
        <v>937</v>
      </c>
      <c r="D66" s="140">
        <v>22310071</v>
      </c>
      <c r="E66" s="140"/>
    </row>
    <row r="67" spans="1:5">
      <c r="A67" s="140">
        <v>51</v>
      </c>
      <c r="B67" s="36" t="s">
        <v>938</v>
      </c>
      <c r="C67" s="143" t="s">
        <v>939</v>
      </c>
      <c r="D67" s="140">
        <v>22310074</v>
      </c>
      <c r="E67" s="140" t="s">
        <v>1146</v>
      </c>
    </row>
    <row r="68" spans="1:5">
      <c r="A68" s="140">
        <v>52</v>
      </c>
      <c r="B68" s="36" t="s">
        <v>940</v>
      </c>
      <c r="C68" s="143" t="s">
        <v>941</v>
      </c>
      <c r="D68" s="140">
        <v>22310076</v>
      </c>
      <c r="E68" s="140">
        <v>6.06</v>
      </c>
    </row>
    <row r="69" spans="1:5">
      <c r="A69" s="140">
        <v>53</v>
      </c>
      <c r="B69" s="36" t="s">
        <v>942</v>
      </c>
      <c r="C69" s="143" t="s">
        <v>943</v>
      </c>
      <c r="D69" s="140">
        <v>22310077</v>
      </c>
      <c r="E69" s="140">
        <v>7.68</v>
      </c>
    </row>
    <row r="70" spans="1:5">
      <c r="A70" s="140">
        <v>54</v>
      </c>
      <c r="B70" s="36" t="s">
        <v>944</v>
      </c>
      <c r="C70" s="143" t="s">
        <v>945</v>
      </c>
      <c r="D70" s="140">
        <v>22310085</v>
      </c>
      <c r="E70" s="140">
        <v>7.2</v>
      </c>
    </row>
    <row r="71" spans="1:5">
      <c r="A71" s="140">
        <v>55</v>
      </c>
      <c r="B71" s="36" t="s">
        <v>946</v>
      </c>
      <c r="C71" s="143" t="s">
        <v>947</v>
      </c>
      <c r="D71" s="140">
        <v>22310089</v>
      </c>
      <c r="E71" s="140"/>
    </row>
    <row r="72" spans="1:5">
      <c r="A72" s="140">
        <v>56</v>
      </c>
      <c r="B72" s="36" t="s">
        <v>948</v>
      </c>
      <c r="C72" s="143" t="s">
        <v>949</v>
      </c>
      <c r="D72" s="140">
        <v>22310092</v>
      </c>
      <c r="E72" s="140">
        <v>6.79</v>
      </c>
    </row>
    <row r="73" spans="1:5">
      <c r="A73" s="140">
        <v>57</v>
      </c>
      <c r="B73" s="36" t="s">
        <v>950</v>
      </c>
      <c r="C73" s="143" t="s">
        <v>951</v>
      </c>
      <c r="D73" s="140">
        <v>22310113</v>
      </c>
      <c r="E73" s="140">
        <v>6.58</v>
      </c>
    </row>
    <row r="74" spans="1:5">
      <c r="A74" s="140">
        <v>58</v>
      </c>
      <c r="B74" s="36" t="s">
        <v>952</v>
      </c>
      <c r="C74" s="143" t="s">
        <v>953</v>
      </c>
      <c r="D74" s="140">
        <v>22310117</v>
      </c>
      <c r="E74" s="140"/>
    </row>
    <row r="75" spans="1:5">
      <c r="A75" s="140">
        <v>59</v>
      </c>
      <c r="B75" s="36" t="s">
        <v>956</v>
      </c>
      <c r="C75" s="143" t="s">
        <v>957</v>
      </c>
      <c r="D75" s="140">
        <v>22310122</v>
      </c>
      <c r="E75" s="140">
        <v>5.7</v>
      </c>
    </row>
    <row r="76" spans="1:5">
      <c r="A76" s="140">
        <v>60</v>
      </c>
      <c r="B76" s="158" t="s">
        <v>958</v>
      </c>
      <c r="C76" s="159" t="s">
        <v>959</v>
      </c>
      <c r="D76" s="157">
        <v>22310124</v>
      </c>
      <c r="E76" s="140">
        <v>6.59</v>
      </c>
    </row>
    <row r="77" spans="1:5">
      <c r="A77" s="140">
        <v>61</v>
      </c>
      <c r="B77" s="36" t="s">
        <v>960</v>
      </c>
      <c r="C77" s="143" t="s">
        <v>961</v>
      </c>
      <c r="D77" s="140">
        <v>22310128</v>
      </c>
      <c r="E77" s="140"/>
    </row>
    <row r="78" spans="1:5">
      <c r="B78" s="50">
        <f>COUNTA(B50:B77)</f>
        <v>28</v>
      </c>
      <c r="C78" s="163"/>
      <c r="E78" s="53">
        <f>COUNT(E50:E77)</f>
        <v>20</v>
      </c>
    </row>
    <row r="79" spans="1:5">
      <c r="C79" s="163"/>
    </row>
    <row r="80" spans="1:5">
      <c r="A80" s="140"/>
      <c r="B80" s="35" t="s">
        <v>568</v>
      </c>
      <c r="C80" s="143"/>
      <c r="D80" s="140"/>
      <c r="E80" s="54" t="s">
        <v>1145</v>
      </c>
    </row>
    <row r="81" spans="1:5">
      <c r="A81" s="140">
        <v>62</v>
      </c>
      <c r="B81" s="36" t="s">
        <v>962</v>
      </c>
      <c r="C81" s="143" t="s">
        <v>963</v>
      </c>
      <c r="D81" s="140">
        <v>22310002</v>
      </c>
      <c r="E81" s="140">
        <v>7.09</v>
      </c>
    </row>
    <row r="82" spans="1:5">
      <c r="A82" s="140">
        <v>63</v>
      </c>
      <c r="B82" s="36" t="s">
        <v>964</v>
      </c>
      <c r="C82" s="143" t="s">
        <v>965</v>
      </c>
      <c r="D82" s="140">
        <v>22310014</v>
      </c>
      <c r="E82" s="140">
        <v>5.57</v>
      </c>
    </row>
    <row r="83" spans="1:5">
      <c r="A83" s="140">
        <v>64</v>
      </c>
      <c r="B83" s="36" t="s">
        <v>966</v>
      </c>
      <c r="C83" s="143" t="s">
        <v>967</v>
      </c>
      <c r="D83" s="140">
        <v>22310018</v>
      </c>
      <c r="E83" s="140" t="s">
        <v>1146</v>
      </c>
    </row>
    <row r="84" spans="1:5">
      <c r="A84" s="140">
        <v>65</v>
      </c>
      <c r="B84" s="36" t="s">
        <v>968</v>
      </c>
      <c r="C84" s="143" t="s">
        <v>969</v>
      </c>
      <c r="D84" s="140">
        <v>22310027</v>
      </c>
      <c r="E84" s="140">
        <v>5.61</v>
      </c>
    </row>
    <row r="85" spans="1:5">
      <c r="A85" s="140">
        <v>66</v>
      </c>
      <c r="B85" s="36" t="s">
        <v>970</v>
      </c>
      <c r="C85" s="143" t="s">
        <v>971</v>
      </c>
      <c r="D85" s="140">
        <v>22310030</v>
      </c>
      <c r="E85" s="140">
        <v>6.7</v>
      </c>
    </row>
    <row r="86" spans="1:5">
      <c r="A86" s="140">
        <v>67</v>
      </c>
      <c r="B86" s="36" t="s">
        <v>972</v>
      </c>
      <c r="C86" s="143" t="s">
        <v>973</v>
      </c>
      <c r="D86" s="140">
        <v>22310035</v>
      </c>
      <c r="E86" s="140" t="s">
        <v>1146</v>
      </c>
    </row>
    <row r="87" spans="1:5">
      <c r="A87" s="140">
        <v>68</v>
      </c>
      <c r="B87" s="36" t="s">
        <v>974</v>
      </c>
      <c r="C87" s="143" t="s">
        <v>1147</v>
      </c>
      <c r="D87" s="140">
        <v>22310040</v>
      </c>
      <c r="E87" s="140">
        <v>6.1</v>
      </c>
    </row>
    <row r="88" spans="1:5">
      <c r="A88" s="140">
        <v>69</v>
      </c>
      <c r="B88" s="36" t="s">
        <v>976</v>
      </c>
      <c r="C88" s="143" t="s">
        <v>977</v>
      </c>
      <c r="D88" s="140">
        <v>22310041</v>
      </c>
      <c r="E88" s="140">
        <v>5.55</v>
      </c>
    </row>
    <row r="89" spans="1:5">
      <c r="A89" s="140">
        <v>70</v>
      </c>
      <c r="B89" s="36" t="s">
        <v>978</v>
      </c>
      <c r="C89" s="143" t="s">
        <v>979</v>
      </c>
      <c r="D89" s="140">
        <v>22310047</v>
      </c>
      <c r="E89" s="140">
        <v>6.43</v>
      </c>
    </row>
    <row r="90" spans="1:5">
      <c r="A90" s="140">
        <v>71</v>
      </c>
      <c r="B90" s="36" t="s">
        <v>980</v>
      </c>
      <c r="C90" s="143" t="s">
        <v>981</v>
      </c>
      <c r="D90" s="140">
        <v>22310054</v>
      </c>
      <c r="E90" s="140"/>
    </row>
    <row r="91" spans="1:5">
      <c r="A91" s="140">
        <v>72</v>
      </c>
      <c r="B91" s="36" t="s">
        <v>982</v>
      </c>
      <c r="C91" s="143" t="s">
        <v>983</v>
      </c>
      <c r="D91" s="140">
        <v>22310064</v>
      </c>
      <c r="E91" s="140">
        <v>6.36</v>
      </c>
    </row>
    <row r="92" spans="1:5">
      <c r="A92" s="140">
        <v>73</v>
      </c>
      <c r="B92" s="36" t="s">
        <v>984</v>
      </c>
      <c r="C92" s="143" t="s">
        <v>985</v>
      </c>
      <c r="D92" s="140">
        <v>22310066</v>
      </c>
      <c r="E92" s="140">
        <v>5.55</v>
      </c>
    </row>
    <row r="93" spans="1:5">
      <c r="A93" s="140">
        <v>74</v>
      </c>
      <c r="B93" s="36" t="s">
        <v>986</v>
      </c>
      <c r="C93" s="143" t="s">
        <v>987</v>
      </c>
      <c r="D93" s="140">
        <v>22310070</v>
      </c>
      <c r="E93" s="140">
        <v>5.78</v>
      </c>
    </row>
    <row r="94" spans="1:5">
      <c r="A94" s="140">
        <v>75</v>
      </c>
      <c r="B94" s="36" t="s">
        <v>988</v>
      </c>
      <c r="C94" s="143" t="s">
        <v>1148</v>
      </c>
      <c r="D94" s="140">
        <v>22310072</v>
      </c>
      <c r="E94" s="140"/>
    </row>
    <row r="95" spans="1:5">
      <c r="A95" s="140">
        <v>76</v>
      </c>
      <c r="B95" s="36" t="s">
        <v>990</v>
      </c>
      <c r="C95" s="143" t="s">
        <v>991</v>
      </c>
      <c r="D95" s="140">
        <v>22310101</v>
      </c>
      <c r="E95" s="140">
        <v>5.14</v>
      </c>
    </row>
    <row r="96" spans="1:5">
      <c r="A96" s="140">
        <v>77</v>
      </c>
      <c r="B96" s="36" t="s">
        <v>992</v>
      </c>
      <c r="C96" s="143" t="s">
        <v>993</v>
      </c>
      <c r="D96" s="140">
        <v>22310078</v>
      </c>
      <c r="E96" s="140"/>
    </row>
    <row r="97" spans="1:5">
      <c r="A97" s="140">
        <v>78</v>
      </c>
      <c r="B97" s="36" t="s">
        <v>994</v>
      </c>
      <c r="C97" s="143" t="s">
        <v>995</v>
      </c>
      <c r="D97" s="140">
        <v>22310080</v>
      </c>
      <c r="E97" s="140">
        <v>5.67</v>
      </c>
    </row>
    <row r="98" spans="1:5">
      <c r="A98" s="140">
        <v>79</v>
      </c>
      <c r="B98" s="36" t="s">
        <v>996</v>
      </c>
      <c r="C98" s="143" t="s">
        <v>997</v>
      </c>
      <c r="D98" s="140">
        <v>22310086</v>
      </c>
      <c r="E98" s="140">
        <v>5.85</v>
      </c>
    </row>
    <row r="99" spans="1:5">
      <c r="A99" s="140">
        <v>80</v>
      </c>
      <c r="B99" s="36" t="s">
        <v>998</v>
      </c>
      <c r="C99" s="143" t="s">
        <v>999</v>
      </c>
      <c r="D99" s="140">
        <v>22310091</v>
      </c>
      <c r="E99" s="140">
        <v>6.62</v>
      </c>
    </row>
    <row r="100" spans="1:5">
      <c r="A100" s="140">
        <v>81</v>
      </c>
      <c r="B100" s="36" t="s">
        <v>1000</v>
      </c>
      <c r="C100" s="143" t="s">
        <v>1001</v>
      </c>
      <c r="D100" s="140">
        <v>22310100</v>
      </c>
      <c r="E100" s="140">
        <v>5.73</v>
      </c>
    </row>
    <row r="101" spans="1:5">
      <c r="A101" s="140">
        <v>82</v>
      </c>
      <c r="B101" s="36" t="s">
        <v>1002</v>
      </c>
      <c r="C101" s="143" t="s">
        <v>1003</v>
      </c>
      <c r="D101" s="140">
        <v>22310109</v>
      </c>
      <c r="E101" s="140"/>
    </row>
    <row r="102" spans="1:5">
      <c r="A102" s="140">
        <v>83</v>
      </c>
      <c r="B102" s="36" t="s">
        <v>1004</v>
      </c>
      <c r="C102" s="143" t="s">
        <v>1005</v>
      </c>
      <c r="D102" s="140">
        <v>22310121</v>
      </c>
      <c r="E102" s="140">
        <v>5.68</v>
      </c>
    </row>
    <row r="103" spans="1:5">
      <c r="A103" s="140">
        <v>84</v>
      </c>
      <c r="B103" s="158" t="s">
        <v>1006</v>
      </c>
      <c r="C103" s="159" t="s">
        <v>1007</v>
      </c>
      <c r="D103" s="157">
        <v>22310127</v>
      </c>
      <c r="E103" s="140">
        <v>5.88</v>
      </c>
    </row>
    <row r="104" spans="1:5">
      <c r="A104" s="160"/>
      <c r="B104" s="161">
        <f>COUNTA(B81:B103)</f>
        <v>23</v>
      </c>
      <c r="C104" s="162"/>
      <c r="D104" s="160"/>
      <c r="E104" s="53">
        <f>COUNT(E81:E103)</f>
        <v>17</v>
      </c>
    </row>
    <row r="105" spans="1:5">
      <c r="C105" s="163"/>
    </row>
    <row r="106" spans="1:5">
      <c r="C106" s="163"/>
    </row>
    <row r="107" spans="1:5">
      <c r="A107" s="165"/>
      <c r="B107" s="166"/>
      <c r="C107" s="167"/>
      <c r="D107" s="165"/>
    </row>
    <row r="108" spans="1:5">
      <c r="A108" s="168"/>
      <c r="B108" s="169" t="s">
        <v>635</v>
      </c>
      <c r="C108" s="170"/>
      <c r="D108" s="168"/>
      <c r="E108" s="54" t="s">
        <v>1145</v>
      </c>
    </row>
    <row r="109" spans="1:5">
      <c r="A109" s="157">
        <v>85</v>
      </c>
      <c r="B109" s="158" t="s">
        <v>1008</v>
      </c>
      <c r="C109" s="159" t="s">
        <v>1009</v>
      </c>
      <c r="D109" s="157">
        <v>22310061</v>
      </c>
      <c r="E109" s="140">
        <v>6.84</v>
      </c>
    </row>
    <row r="110" spans="1:5">
      <c r="A110" s="160"/>
      <c r="B110" s="161">
        <v>1</v>
      </c>
      <c r="C110" s="162"/>
      <c r="D110" s="160"/>
      <c r="E110" s="53">
        <f>COUNT(E109)</f>
        <v>1</v>
      </c>
    </row>
    <row r="111" spans="1:5">
      <c r="C111" s="163"/>
    </row>
    <row r="112" spans="1:5">
      <c r="C112" s="163"/>
    </row>
    <row r="113" spans="1:5">
      <c r="A113" s="165"/>
      <c r="B113" s="166"/>
      <c r="C113" s="167"/>
      <c r="D113" s="165"/>
    </row>
    <row r="114" spans="1:5">
      <c r="A114" s="168"/>
      <c r="B114" s="169" t="s">
        <v>1010</v>
      </c>
      <c r="C114" s="170"/>
      <c r="D114" s="168"/>
      <c r="E114" s="54" t="s">
        <v>1145</v>
      </c>
    </row>
    <row r="115" spans="1:5">
      <c r="A115" s="140">
        <v>86</v>
      </c>
      <c r="B115" s="36" t="s">
        <v>1011</v>
      </c>
      <c r="C115" s="143" t="s">
        <v>1012</v>
      </c>
      <c r="D115" s="140">
        <v>22310004</v>
      </c>
      <c r="E115" s="140" t="s">
        <v>1146</v>
      </c>
    </row>
    <row r="116" spans="1:5">
      <c r="A116" s="140">
        <v>87</v>
      </c>
      <c r="B116" s="36" t="s">
        <v>1013</v>
      </c>
      <c r="C116" s="143" t="s">
        <v>1014</v>
      </c>
      <c r="D116" s="140">
        <v>22310009</v>
      </c>
      <c r="E116" s="140" t="s">
        <v>1146</v>
      </c>
    </row>
    <row r="117" spans="1:5">
      <c r="A117" s="140">
        <v>88</v>
      </c>
      <c r="B117" s="36" t="s">
        <v>1015</v>
      </c>
      <c r="C117" s="143" t="s">
        <v>1016</v>
      </c>
      <c r="D117" s="140">
        <v>22310017</v>
      </c>
      <c r="E117" s="140">
        <v>6.43</v>
      </c>
    </row>
    <row r="118" spans="1:5">
      <c r="A118" s="140">
        <v>89</v>
      </c>
      <c r="B118" s="36" t="s">
        <v>1017</v>
      </c>
      <c r="C118" s="143" t="s">
        <v>1018</v>
      </c>
      <c r="D118" s="140">
        <v>22310038</v>
      </c>
      <c r="E118" s="140" t="s">
        <v>1146</v>
      </c>
    </row>
    <row r="119" spans="1:5">
      <c r="A119" s="140">
        <v>90</v>
      </c>
      <c r="B119" s="36" t="s">
        <v>1019</v>
      </c>
      <c r="C119" s="143" t="s">
        <v>1020</v>
      </c>
      <c r="D119" s="140">
        <v>22310108</v>
      </c>
      <c r="E119" s="140" t="s">
        <v>1146</v>
      </c>
    </row>
    <row r="120" spans="1:5">
      <c r="A120" s="140">
        <v>91</v>
      </c>
      <c r="B120" s="36" t="s">
        <v>1021</v>
      </c>
      <c r="C120" s="143" t="s">
        <v>1022</v>
      </c>
      <c r="D120" s="140">
        <v>22310111</v>
      </c>
      <c r="E120" s="140">
        <v>5.52</v>
      </c>
    </row>
    <row r="121" spans="1:5">
      <c r="A121" s="140">
        <v>92</v>
      </c>
      <c r="B121" s="36" t="s">
        <v>1023</v>
      </c>
      <c r="C121" s="143" t="s">
        <v>1024</v>
      </c>
      <c r="D121" s="140">
        <v>22310118</v>
      </c>
      <c r="E121" s="140" t="s">
        <v>1146</v>
      </c>
    </row>
    <row r="122" spans="1:5">
      <c r="B122" s="50">
        <f>COUNTA(B115:B121)</f>
        <v>7</v>
      </c>
      <c r="C122" s="163"/>
      <c r="E122" s="53">
        <f>COUNT(E115:E121)</f>
        <v>2</v>
      </c>
    </row>
    <row r="123" spans="1:5">
      <c r="C123" s="163"/>
    </row>
    <row r="124" spans="1:5">
      <c r="B124" s="35" t="s">
        <v>1149</v>
      </c>
      <c r="C124" s="31">
        <f>SUM(E122,E110,E104,E78,E48,E34,E14)</f>
        <v>67</v>
      </c>
    </row>
    <row r="125" spans="1:5">
      <c r="B125" s="35" t="s">
        <v>1150</v>
      </c>
      <c r="C125" s="31">
        <f>COUNTA(B115:B121,B109,B81:B103,B50:B77,B38:B47,B19:B33,B6:B13)</f>
        <v>92</v>
      </c>
    </row>
    <row r="126" spans="1:5">
      <c r="B126" s="171" t="s">
        <v>1151</v>
      </c>
      <c r="C126" s="172">
        <f>C124/C125*100</f>
        <v>72.826086956521735</v>
      </c>
    </row>
    <row r="127" spans="1:5">
      <c r="B127" s="161"/>
      <c r="C127" s="160"/>
    </row>
    <row r="135" spans="2:2">
      <c r="B135" s="51"/>
    </row>
  </sheetData>
  <mergeCells count="2">
    <mergeCell ref="A1:E1"/>
    <mergeCell ref="A2:E2"/>
  </mergeCells>
  <dataValidations count="1">
    <dataValidation type="list" allowBlank="1" showInputMessage="1" showErrorMessage="1" sqref="D29:D31">
      <formula1>yesno</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H15"/>
  <sheetViews>
    <sheetView workbookViewId="0">
      <selection activeCell="H2" sqref="H2"/>
    </sheetView>
  </sheetViews>
  <sheetFormatPr defaultColWidth="30.42578125" defaultRowHeight="15"/>
  <cols>
    <col min="1" max="1" width="20.7109375" customWidth="1"/>
    <col min="3" max="3" width="24.28515625" customWidth="1"/>
    <col min="4" max="4" width="15.28515625" customWidth="1"/>
    <col min="5" max="5" width="21.28515625" customWidth="1"/>
    <col min="6" max="6" width="14" customWidth="1"/>
    <col min="7" max="7" width="19.28515625" customWidth="1"/>
    <col min="8" max="8" width="17.28515625" customWidth="1"/>
  </cols>
  <sheetData>
    <row r="1" spans="1:8" ht="24.75" customHeight="1">
      <c r="A1" s="203" t="s">
        <v>206</v>
      </c>
      <c r="B1" s="203"/>
      <c r="C1" s="203"/>
      <c r="D1" s="203"/>
      <c r="E1" s="203"/>
      <c r="F1" s="203"/>
      <c r="G1" s="203"/>
    </row>
    <row r="2" spans="1:8" ht="24" customHeight="1">
      <c r="A2" s="208" t="s">
        <v>207</v>
      </c>
      <c r="B2" s="208"/>
      <c r="C2" s="208"/>
      <c r="D2" s="208"/>
      <c r="E2" s="208"/>
      <c r="F2" s="208"/>
    </row>
    <row r="3" spans="1:8" s="6" customFormat="1" ht="45">
      <c r="A3" s="9" t="s">
        <v>19</v>
      </c>
      <c r="B3" s="9" t="s">
        <v>81</v>
      </c>
      <c r="C3" s="9" t="s">
        <v>17</v>
      </c>
      <c r="D3" s="9" t="s">
        <v>16</v>
      </c>
      <c r="E3" s="9" t="s">
        <v>82</v>
      </c>
      <c r="F3" s="9" t="s">
        <v>18</v>
      </c>
      <c r="G3" s="9" t="s">
        <v>83</v>
      </c>
      <c r="H3" s="16" t="s">
        <v>85</v>
      </c>
    </row>
    <row r="4" spans="1:8">
      <c r="A4" s="2"/>
      <c r="B4" s="2"/>
      <c r="C4" s="2"/>
      <c r="D4" s="2"/>
      <c r="E4" s="2"/>
      <c r="F4" s="2"/>
      <c r="G4" s="1"/>
      <c r="H4" s="1"/>
    </row>
    <row r="5" spans="1:8">
      <c r="A5" s="2"/>
      <c r="B5" s="2"/>
      <c r="C5" s="2"/>
      <c r="D5" s="2"/>
      <c r="E5" s="2"/>
      <c r="F5" s="2"/>
      <c r="G5" s="1"/>
      <c r="H5" s="1"/>
    </row>
    <row r="6" spans="1:8">
      <c r="A6" s="1"/>
      <c r="B6" s="1"/>
      <c r="C6" s="1"/>
      <c r="D6" s="1"/>
      <c r="E6" s="1"/>
      <c r="F6" s="1"/>
      <c r="G6" s="1"/>
      <c r="H6" s="1"/>
    </row>
    <row r="7" spans="1:8">
      <c r="A7" s="1"/>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spans="1:8">
      <c r="A11" s="1"/>
      <c r="B11" s="1"/>
      <c r="C11" s="1"/>
      <c r="D11" s="1"/>
      <c r="E11" s="1"/>
      <c r="F11" s="1"/>
      <c r="G11" s="1"/>
      <c r="H11" s="1"/>
    </row>
    <row r="12" spans="1:8">
      <c r="A12" s="1"/>
      <c r="B12" s="1"/>
      <c r="C12" s="1"/>
      <c r="D12" s="1"/>
      <c r="E12" s="1"/>
      <c r="F12" s="1"/>
      <c r="G12" s="1"/>
      <c r="H12" s="1"/>
    </row>
    <row r="13" spans="1:8">
      <c r="A13" s="1"/>
      <c r="B13" s="1"/>
      <c r="C13" s="1"/>
      <c r="D13" s="1"/>
      <c r="E13" s="1"/>
      <c r="F13" s="1"/>
      <c r="G13" s="1"/>
      <c r="H13" s="1"/>
    </row>
    <row r="14" spans="1:8">
      <c r="A14" s="1"/>
      <c r="B14" s="1"/>
      <c r="C14" s="1"/>
      <c r="D14" s="1"/>
      <c r="E14" s="1"/>
      <c r="F14" s="1"/>
      <c r="G14" s="1"/>
      <c r="H14" s="1"/>
    </row>
    <row r="15" spans="1:8">
      <c r="A15" s="1"/>
      <c r="B15" s="1"/>
      <c r="C15" s="1"/>
      <c r="D15" s="1"/>
      <c r="E15" s="1"/>
      <c r="F15" s="1"/>
      <c r="G15" s="1"/>
      <c r="H15" s="1"/>
    </row>
  </sheetData>
  <mergeCells count="2">
    <mergeCell ref="A1:G1"/>
    <mergeCell ref="A2:F2"/>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E14"/>
  <sheetViews>
    <sheetView workbookViewId="0">
      <selection activeCell="D6" sqref="D6"/>
    </sheetView>
  </sheetViews>
  <sheetFormatPr defaultColWidth="27.42578125" defaultRowHeight="15"/>
  <cols>
    <col min="1" max="1" width="17.85546875" customWidth="1"/>
    <col min="2" max="2" width="78.85546875" customWidth="1"/>
    <col min="4" max="4" width="29.28515625" customWidth="1"/>
    <col min="6" max="6" width="39" customWidth="1"/>
  </cols>
  <sheetData>
    <row r="1" spans="1:5">
      <c r="A1" s="209" t="s">
        <v>208</v>
      </c>
      <c r="B1" s="209"/>
      <c r="C1" s="209"/>
      <c r="D1" s="209"/>
    </row>
    <row r="2" spans="1:5" ht="30">
      <c r="A2" s="27" t="s">
        <v>1</v>
      </c>
      <c r="B2" s="28" t="s">
        <v>20</v>
      </c>
      <c r="C2" s="28" t="s">
        <v>104</v>
      </c>
      <c r="D2" s="27" t="s">
        <v>22</v>
      </c>
      <c r="E2" s="28" t="s">
        <v>21</v>
      </c>
    </row>
    <row r="3" spans="1:5">
      <c r="A3" s="2">
        <v>2024</v>
      </c>
      <c r="B3" s="3" t="s">
        <v>1152</v>
      </c>
      <c r="C3" s="2">
        <v>37</v>
      </c>
      <c r="D3" t="s">
        <v>1153</v>
      </c>
      <c r="E3" s="2"/>
    </row>
    <row r="4" spans="1:5" ht="15.75">
      <c r="A4" s="2">
        <v>2024</v>
      </c>
      <c r="B4" s="173" t="s">
        <v>1154</v>
      </c>
      <c r="C4" s="2">
        <v>29</v>
      </c>
      <c r="D4" t="s">
        <v>1155</v>
      </c>
      <c r="E4" s="2"/>
    </row>
    <row r="5" spans="1:5" ht="15.75">
      <c r="A5" s="2">
        <v>2024</v>
      </c>
      <c r="B5" s="174" t="s">
        <v>1163</v>
      </c>
      <c r="C5" s="2">
        <v>82</v>
      </c>
      <c r="D5" t="s">
        <v>1164</v>
      </c>
      <c r="E5" s="2"/>
    </row>
    <row r="6" spans="1:5" ht="15.75">
      <c r="A6" s="2">
        <v>2024</v>
      </c>
      <c r="B6" s="174" t="s">
        <v>1158</v>
      </c>
      <c r="C6" s="2">
        <v>120</v>
      </c>
      <c r="D6" t="s">
        <v>1167</v>
      </c>
      <c r="E6" s="2"/>
    </row>
    <row r="7" spans="1:5" ht="15.75">
      <c r="A7" s="2">
        <v>2025</v>
      </c>
      <c r="B7" s="175" t="s">
        <v>1159</v>
      </c>
      <c r="C7" s="2">
        <v>97</v>
      </c>
      <c r="D7" t="s">
        <v>1160</v>
      </c>
      <c r="E7" s="2"/>
    </row>
    <row r="8" spans="1:5" ht="15.75">
      <c r="A8" s="2">
        <v>2025</v>
      </c>
      <c r="B8" s="174" t="s">
        <v>1161</v>
      </c>
      <c r="C8" s="2">
        <v>35</v>
      </c>
      <c r="D8" t="s">
        <v>1162</v>
      </c>
      <c r="E8" s="2"/>
    </row>
    <row r="9" spans="1:5" ht="15.75">
      <c r="A9" s="2">
        <v>2025</v>
      </c>
      <c r="B9" s="173" t="s">
        <v>1156</v>
      </c>
      <c r="C9" s="2">
        <v>28</v>
      </c>
      <c r="D9" t="s">
        <v>1157</v>
      </c>
      <c r="E9" s="2"/>
    </row>
    <row r="10" spans="1:5" ht="15.75">
      <c r="A10" s="2">
        <v>2025</v>
      </c>
      <c r="B10" s="175" t="s">
        <v>1165</v>
      </c>
      <c r="C10" s="2">
        <v>90</v>
      </c>
      <c r="D10" t="s">
        <v>1166</v>
      </c>
      <c r="E10" s="2"/>
    </row>
    <row r="11" spans="1:5">
      <c r="A11" s="2"/>
      <c r="E11" s="2"/>
    </row>
    <row r="12" spans="1:5">
      <c r="A12" s="2"/>
      <c r="B12" s="2"/>
      <c r="C12" s="2"/>
      <c r="D12" s="2"/>
      <c r="E12" s="2"/>
    </row>
    <row r="13" spans="1:5">
      <c r="A13" s="2"/>
      <c r="E13" s="2"/>
    </row>
    <row r="14" spans="1:5">
      <c r="A14" s="2"/>
      <c r="E14" s="2"/>
    </row>
  </sheetData>
  <mergeCells count="1">
    <mergeCell ref="A1:D1"/>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G14"/>
  <sheetViews>
    <sheetView workbookViewId="0">
      <selection sqref="A1:G6"/>
    </sheetView>
  </sheetViews>
  <sheetFormatPr defaultColWidth="19.28515625" defaultRowHeight="15"/>
  <sheetData>
    <row r="1" spans="1:7">
      <c r="A1" s="209" t="s">
        <v>209</v>
      </c>
      <c r="B1" s="209"/>
      <c r="C1" s="209"/>
      <c r="D1" s="209"/>
      <c r="E1" s="209"/>
      <c r="F1" s="209"/>
    </row>
    <row r="2" spans="1:7" ht="60">
      <c r="A2" s="176" t="s">
        <v>1168</v>
      </c>
      <c r="B2" s="176" t="s">
        <v>1169</v>
      </c>
      <c r="C2" s="4" t="s">
        <v>24</v>
      </c>
      <c r="D2" s="2" t="s">
        <v>25</v>
      </c>
      <c r="E2" s="2" t="s">
        <v>26</v>
      </c>
      <c r="F2" s="2" t="s">
        <v>131</v>
      </c>
      <c r="G2" s="4" t="s">
        <v>132</v>
      </c>
    </row>
    <row r="3" spans="1:7" ht="57.75">
      <c r="A3" s="177" t="s">
        <v>1170</v>
      </c>
      <c r="B3" s="178" t="s">
        <v>1171</v>
      </c>
      <c r="C3" s="2" t="s">
        <v>1130</v>
      </c>
      <c r="D3" s="178" t="s">
        <v>1172</v>
      </c>
      <c r="E3" s="177">
        <v>2024</v>
      </c>
      <c r="F3" s="177" t="s">
        <v>1173</v>
      </c>
      <c r="G3" s="1"/>
    </row>
    <row r="4" spans="1:7" ht="15.75">
      <c r="A4" s="178" t="s">
        <v>1174</v>
      </c>
      <c r="B4" s="178" t="s">
        <v>1175</v>
      </c>
      <c r="C4" s="2" t="s">
        <v>1176</v>
      </c>
      <c r="D4" s="178" t="s">
        <v>1177</v>
      </c>
      <c r="E4" s="177">
        <v>2024</v>
      </c>
      <c r="F4" s="178" t="s">
        <v>1178</v>
      </c>
      <c r="G4" s="1"/>
    </row>
    <row r="5" spans="1:7" ht="57.75">
      <c r="A5" s="177" t="s">
        <v>1179</v>
      </c>
      <c r="B5" s="178" t="s">
        <v>1180</v>
      </c>
      <c r="C5" s="2" t="s">
        <v>1176</v>
      </c>
      <c r="D5" s="178" t="s">
        <v>1181</v>
      </c>
      <c r="E5" s="177">
        <v>2024</v>
      </c>
      <c r="F5" s="178" t="s">
        <v>1182</v>
      </c>
      <c r="G5" s="1"/>
    </row>
    <row r="6" spans="1:7" ht="72">
      <c r="A6" s="177" t="s">
        <v>1183</v>
      </c>
      <c r="B6" s="178" t="s">
        <v>1184</v>
      </c>
      <c r="C6" s="2" t="s">
        <v>1123</v>
      </c>
      <c r="D6" s="179"/>
      <c r="E6" s="177">
        <v>2024</v>
      </c>
      <c r="F6" s="177" t="s">
        <v>1185</v>
      </c>
      <c r="G6" s="1"/>
    </row>
    <row r="7" spans="1:7">
      <c r="A7" s="1"/>
      <c r="B7" s="1"/>
      <c r="C7" s="1"/>
      <c r="D7" s="1"/>
      <c r="E7" s="1"/>
      <c r="F7" s="1"/>
      <c r="G7" s="1"/>
    </row>
    <row r="8" spans="1:7">
      <c r="A8" s="1"/>
      <c r="B8" s="1"/>
      <c r="C8" s="1"/>
      <c r="D8" s="1"/>
      <c r="E8" s="1"/>
      <c r="F8" s="1"/>
      <c r="G8" s="1"/>
    </row>
    <row r="9" spans="1:7">
      <c r="A9" s="1"/>
      <c r="B9" s="1"/>
      <c r="C9" s="1"/>
      <c r="D9" s="1"/>
      <c r="E9" s="1"/>
      <c r="F9" s="1"/>
      <c r="G9" s="1"/>
    </row>
    <row r="10" spans="1:7">
      <c r="A10" s="1"/>
      <c r="B10" s="1"/>
      <c r="C10" s="1"/>
      <c r="D10" s="1"/>
      <c r="E10" s="1"/>
      <c r="F10" s="1"/>
      <c r="G10" s="1"/>
    </row>
    <row r="11" spans="1:7">
      <c r="A11" s="1"/>
      <c r="B11" s="1"/>
      <c r="C11" s="1"/>
      <c r="D11" s="1"/>
      <c r="E11" s="1"/>
      <c r="F11" s="1"/>
      <c r="G11" s="1"/>
    </row>
    <row r="12" spans="1:7">
      <c r="A12" s="1"/>
      <c r="B12" s="1"/>
      <c r="C12" s="1"/>
      <c r="D12" s="1"/>
      <c r="E12" s="1"/>
      <c r="F12" s="1"/>
      <c r="G12" s="1"/>
    </row>
    <row r="13" spans="1:7">
      <c r="A13" s="1"/>
      <c r="B13" s="1"/>
      <c r="C13" s="1"/>
      <c r="D13" s="1"/>
      <c r="E13" s="1"/>
      <c r="F13" s="1"/>
      <c r="G13" s="1"/>
    </row>
    <row r="14" spans="1:7">
      <c r="A14" s="1"/>
      <c r="B14" s="1"/>
      <c r="C14" s="1"/>
      <c r="D14" s="1"/>
      <c r="E14" s="1"/>
      <c r="F14" s="1"/>
      <c r="G14" s="1"/>
    </row>
  </sheetData>
  <mergeCells count="1">
    <mergeCell ref="A1:F1"/>
  </mergeCell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K11"/>
  <sheetViews>
    <sheetView workbookViewId="0">
      <selection activeCell="I15" sqref="I15"/>
    </sheetView>
  </sheetViews>
  <sheetFormatPr defaultColWidth="18.5703125" defaultRowHeight="15"/>
  <cols>
    <col min="1" max="1" width="7.42578125" customWidth="1"/>
    <col min="2" max="2" width="12.42578125" customWidth="1"/>
    <col min="3" max="3" width="15.7109375" customWidth="1"/>
    <col min="4" max="4" width="17.42578125" customWidth="1"/>
    <col min="6" max="6" width="13" customWidth="1"/>
    <col min="7" max="7" width="14.7109375" customWidth="1"/>
    <col min="11" max="11" width="11.7109375" customWidth="1"/>
  </cols>
  <sheetData>
    <row r="1" spans="1:11" s="3" customFormat="1">
      <c r="A1" s="209" t="s">
        <v>210</v>
      </c>
      <c r="B1" s="209"/>
      <c r="C1" s="209"/>
      <c r="D1" s="209"/>
      <c r="E1" s="209"/>
      <c r="F1" s="209"/>
      <c r="G1" s="209"/>
      <c r="H1" s="209"/>
      <c r="I1" s="209"/>
      <c r="J1" s="209"/>
      <c r="K1" s="209"/>
    </row>
    <row r="2" spans="1:11" ht="45">
      <c r="A2" s="27" t="s">
        <v>23</v>
      </c>
      <c r="B2" s="28" t="s">
        <v>8</v>
      </c>
      <c r="C2" s="28" t="s">
        <v>133</v>
      </c>
      <c r="D2" s="27" t="s">
        <v>27</v>
      </c>
      <c r="E2" s="28" t="s">
        <v>28</v>
      </c>
      <c r="F2" s="28" t="s">
        <v>29</v>
      </c>
      <c r="G2" s="28" t="s">
        <v>134</v>
      </c>
      <c r="H2" s="27" t="s">
        <v>26</v>
      </c>
      <c r="I2" s="28" t="s">
        <v>135</v>
      </c>
      <c r="J2" s="28" t="s">
        <v>30</v>
      </c>
      <c r="K2" s="28" t="s">
        <v>31</v>
      </c>
    </row>
    <row r="3" spans="1:11">
      <c r="A3" s="2"/>
      <c r="B3" s="2"/>
      <c r="C3" s="2"/>
      <c r="D3" s="2"/>
      <c r="E3" s="2"/>
      <c r="F3" s="2"/>
      <c r="G3" s="2"/>
      <c r="H3" s="2"/>
      <c r="I3" s="2"/>
      <c r="J3" s="2"/>
      <c r="K3" s="1"/>
    </row>
    <row r="4" spans="1:11">
      <c r="A4" s="2"/>
      <c r="B4" s="2"/>
      <c r="C4" s="2"/>
      <c r="D4" s="2"/>
      <c r="E4" s="2"/>
      <c r="F4" s="2"/>
      <c r="G4" s="2"/>
      <c r="H4" s="2"/>
      <c r="I4" s="2"/>
      <c r="J4" s="2"/>
      <c r="K4" s="1"/>
    </row>
    <row r="5" spans="1:11">
      <c r="A5" s="2"/>
      <c r="B5" s="2"/>
      <c r="C5" s="2"/>
      <c r="D5" s="2"/>
      <c r="E5" s="2"/>
      <c r="F5" s="2"/>
      <c r="G5" s="2"/>
      <c r="H5" s="2"/>
      <c r="I5" s="2"/>
      <c r="J5" s="2"/>
      <c r="K5" s="1"/>
    </row>
    <row r="6" spans="1:11">
      <c r="A6" s="2"/>
      <c r="B6" s="2"/>
      <c r="C6" s="2"/>
      <c r="D6" s="2"/>
      <c r="E6" s="2"/>
      <c r="F6" s="2"/>
      <c r="G6" s="2"/>
      <c r="H6" s="2"/>
      <c r="I6" s="2"/>
      <c r="J6" s="2"/>
      <c r="K6" s="1"/>
    </row>
    <row r="7" spans="1:11">
      <c r="A7" s="2"/>
      <c r="B7" s="2"/>
      <c r="C7" s="2"/>
      <c r="D7" s="2"/>
      <c r="E7" s="2"/>
      <c r="F7" s="2"/>
      <c r="G7" s="2"/>
      <c r="H7" s="2"/>
      <c r="I7" s="2"/>
      <c r="J7" s="2"/>
      <c r="K7" s="1"/>
    </row>
    <row r="8" spans="1:11">
      <c r="A8" s="2"/>
      <c r="B8" s="2"/>
      <c r="C8" s="2"/>
      <c r="D8" s="2"/>
      <c r="E8" s="2"/>
      <c r="F8" s="2"/>
      <c r="G8" s="2"/>
      <c r="H8" s="2"/>
      <c r="I8" s="2"/>
      <c r="J8" s="2"/>
      <c r="K8" s="1"/>
    </row>
    <row r="9" spans="1:11">
      <c r="A9" s="2"/>
      <c r="B9" s="2"/>
      <c r="C9" s="2"/>
      <c r="D9" s="2"/>
      <c r="E9" s="2"/>
      <c r="F9" s="2"/>
      <c r="G9" s="2"/>
      <c r="H9" s="2"/>
      <c r="I9" s="2"/>
      <c r="J9" s="2"/>
      <c r="K9" s="1"/>
    </row>
    <row r="10" spans="1:11">
      <c r="A10" s="2"/>
      <c r="B10" s="2"/>
      <c r="C10" s="2"/>
      <c r="D10" s="2"/>
      <c r="E10" s="2"/>
      <c r="F10" s="2"/>
      <c r="G10" s="2"/>
      <c r="H10" s="2"/>
      <c r="I10" s="2"/>
      <c r="J10" s="2"/>
      <c r="K10" s="1"/>
    </row>
    <row r="11" spans="1:11">
      <c r="A11" s="2"/>
      <c r="B11" s="2"/>
      <c r="C11" s="2"/>
      <c r="D11" s="2"/>
      <c r="E11" s="2"/>
      <c r="F11" s="2"/>
      <c r="G11" s="2"/>
      <c r="H11" s="2"/>
      <c r="I11" s="2"/>
      <c r="J11" s="2"/>
      <c r="K11" s="1"/>
    </row>
  </sheetData>
  <mergeCells count="1">
    <mergeCell ref="A1:K1"/>
  </mergeCell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D13"/>
  <sheetViews>
    <sheetView workbookViewId="0">
      <selection activeCell="F4" sqref="F4"/>
    </sheetView>
  </sheetViews>
  <sheetFormatPr defaultColWidth="24.140625" defaultRowHeight="15"/>
  <sheetData>
    <row r="1" spans="1:4" ht="36" customHeight="1">
      <c r="A1" s="208" t="s">
        <v>211</v>
      </c>
      <c r="B1" s="208"/>
      <c r="C1" s="208"/>
      <c r="D1" s="208"/>
    </row>
    <row r="2" spans="1:4" ht="48" customHeight="1">
      <c r="A2" s="9" t="s">
        <v>32</v>
      </c>
      <c r="B2" s="9" t="s">
        <v>33</v>
      </c>
      <c r="C2" s="9" t="s">
        <v>136</v>
      </c>
      <c r="D2" s="14" t="s">
        <v>34</v>
      </c>
    </row>
    <row r="3" spans="1:4">
      <c r="A3" s="2"/>
      <c r="B3" s="2"/>
      <c r="C3" s="2"/>
      <c r="D3" s="2"/>
    </row>
    <row r="4" spans="1:4">
      <c r="A4" s="1"/>
      <c r="B4" s="1"/>
      <c r="C4" s="1"/>
      <c r="D4" s="1"/>
    </row>
    <row r="5" spans="1:4">
      <c r="A5" s="1"/>
      <c r="B5" s="1"/>
      <c r="C5" s="1"/>
      <c r="D5" s="1"/>
    </row>
    <row r="6" spans="1:4">
      <c r="A6" s="1"/>
      <c r="B6" s="1"/>
      <c r="C6" s="1"/>
      <c r="D6" s="1"/>
    </row>
    <row r="7" spans="1:4">
      <c r="A7" s="1"/>
      <c r="B7" s="1"/>
      <c r="C7" s="1"/>
      <c r="D7" s="1"/>
    </row>
    <row r="8" spans="1:4">
      <c r="A8" s="1"/>
      <c r="B8" s="1"/>
      <c r="C8" s="1"/>
      <c r="D8" s="1"/>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sheetData>
  <mergeCells count="1">
    <mergeCell ref="A1:D1"/>
  </mergeCell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E15"/>
  <sheetViews>
    <sheetView workbookViewId="0">
      <selection activeCell="H14" sqref="A1:XFD1048576"/>
    </sheetView>
  </sheetViews>
  <sheetFormatPr defaultColWidth="21.5703125" defaultRowHeight="15"/>
  <cols>
    <col min="1" max="1" width="36.7109375" customWidth="1"/>
    <col min="2" max="2" width="36" customWidth="1"/>
    <col min="3" max="3" width="35.7109375" customWidth="1"/>
    <col min="4" max="4" width="18.28515625" bestFit="1" customWidth="1"/>
  </cols>
  <sheetData>
    <row r="1" spans="1:5" ht="46.5" customHeight="1">
      <c r="A1" s="231" t="s">
        <v>1186</v>
      </c>
      <c r="B1" s="231"/>
      <c r="C1" s="231"/>
      <c r="D1" s="231"/>
      <c r="E1" s="231"/>
    </row>
    <row r="2" spans="1:5" s="6" customFormat="1" ht="22.5" customHeight="1">
      <c r="A2" s="231" t="s">
        <v>212</v>
      </c>
      <c r="B2" s="231"/>
      <c r="C2" s="231"/>
      <c r="D2" s="231"/>
      <c r="E2" s="231"/>
    </row>
    <row r="3" spans="1:5" ht="51.75" customHeight="1">
      <c r="A3" s="28" t="s">
        <v>32</v>
      </c>
      <c r="B3" s="28" t="s">
        <v>35</v>
      </c>
      <c r="C3" s="27" t="s">
        <v>38</v>
      </c>
      <c r="D3" s="27" t="s">
        <v>36</v>
      </c>
      <c r="E3" s="28" t="s">
        <v>37</v>
      </c>
    </row>
    <row r="4" spans="1:5" ht="15.75">
      <c r="A4" s="178" t="s">
        <v>1187</v>
      </c>
      <c r="B4" s="1" t="s">
        <v>1188</v>
      </c>
      <c r="C4" s="1"/>
      <c r="D4" s="1">
        <v>2024</v>
      </c>
      <c r="E4" s="1"/>
    </row>
    <row r="5" spans="1:5" ht="15.75">
      <c r="A5" s="178" t="s">
        <v>1189</v>
      </c>
      <c r="B5" s="1" t="s">
        <v>1190</v>
      </c>
      <c r="C5" s="1"/>
      <c r="D5" s="1">
        <v>2024</v>
      </c>
      <c r="E5" s="1"/>
    </row>
    <row r="6" spans="1:5" ht="15.75">
      <c r="A6" s="178" t="s">
        <v>1191</v>
      </c>
      <c r="B6" s="1" t="s">
        <v>1188</v>
      </c>
      <c r="C6" s="1"/>
      <c r="D6" s="1">
        <v>2024</v>
      </c>
      <c r="E6" s="1"/>
    </row>
    <row r="7" spans="1:5" ht="31.5">
      <c r="A7" s="179" t="s">
        <v>1192</v>
      </c>
      <c r="B7" s="178" t="s">
        <v>1193</v>
      </c>
      <c r="C7" s="1"/>
      <c r="D7" s="1">
        <v>2024</v>
      </c>
      <c r="E7" s="1"/>
    </row>
    <row r="8" spans="1:5" ht="15.75">
      <c r="A8" s="178" t="s">
        <v>1194</v>
      </c>
      <c r="B8" s="178" t="s">
        <v>1195</v>
      </c>
      <c r="C8" s="1"/>
      <c r="D8" s="1">
        <v>2024</v>
      </c>
      <c r="E8" s="1"/>
    </row>
    <row r="9" spans="1:5" ht="15.75">
      <c r="A9" s="178" t="s">
        <v>1196</v>
      </c>
      <c r="B9" s="2" t="s">
        <v>1188</v>
      </c>
      <c r="C9" s="2"/>
      <c r="D9" s="2">
        <v>2024</v>
      </c>
      <c r="E9" s="1"/>
    </row>
    <row r="10" spans="1:5" ht="15.75">
      <c r="A10" s="178" t="s">
        <v>1197</v>
      </c>
      <c r="B10" s="178" t="s">
        <v>1193</v>
      </c>
      <c r="C10" s="2"/>
      <c r="D10" s="2">
        <v>2025</v>
      </c>
      <c r="E10" s="1"/>
    </row>
    <row r="11" spans="1:5" ht="15.75">
      <c r="A11" s="178" t="s">
        <v>1198</v>
      </c>
      <c r="B11" s="2" t="s">
        <v>1188</v>
      </c>
      <c r="C11" s="2"/>
      <c r="D11" s="2">
        <v>2024</v>
      </c>
      <c r="E11" s="1"/>
    </row>
    <row r="12" spans="1:5" ht="15.75">
      <c r="A12" s="178" t="s">
        <v>1199</v>
      </c>
      <c r="B12" s="178" t="s">
        <v>1200</v>
      </c>
      <c r="C12" s="17"/>
      <c r="D12" s="17">
        <v>2024</v>
      </c>
      <c r="E12" s="1"/>
    </row>
    <row r="13" spans="1:5" ht="15.75">
      <c r="A13" s="178" t="s">
        <v>1201</v>
      </c>
      <c r="B13" s="178" t="s">
        <v>1202</v>
      </c>
      <c r="D13" s="180">
        <v>2024</v>
      </c>
    </row>
    <row r="14" spans="1:5" ht="18.75">
      <c r="A14" s="178" t="s">
        <v>1203</v>
      </c>
      <c r="B14" s="178" t="s">
        <v>1188</v>
      </c>
      <c r="D14" s="180">
        <v>2025</v>
      </c>
    </row>
    <row r="15" spans="1:5" ht="15.75">
      <c r="A15" s="178" t="s">
        <v>1204</v>
      </c>
      <c r="B15" s="178" t="s">
        <v>1205</v>
      </c>
      <c r="D15" s="180">
        <v>2025</v>
      </c>
    </row>
  </sheetData>
  <mergeCells count="2">
    <mergeCell ref="A1:E1"/>
    <mergeCell ref="A2:E2"/>
  </mergeCells>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dimension ref="A1:S8"/>
  <sheetViews>
    <sheetView workbookViewId="0">
      <selection activeCell="H15" sqref="A1:XFD1048576"/>
    </sheetView>
  </sheetViews>
  <sheetFormatPr defaultRowHeight="15"/>
  <cols>
    <col min="2" max="2" width="13.5703125" customWidth="1"/>
    <col min="3" max="3" width="30" customWidth="1"/>
    <col min="4" max="4" width="23.7109375" bestFit="1" customWidth="1"/>
    <col min="5" max="5" width="20" bestFit="1" customWidth="1"/>
    <col min="6" max="6" width="15.85546875" customWidth="1"/>
    <col min="7" max="7" width="16.28515625" customWidth="1"/>
    <col min="8" max="8" width="12" customWidth="1"/>
  </cols>
  <sheetData>
    <row r="1" spans="1:19" ht="23.25" customHeight="1">
      <c r="A1" s="232" t="s">
        <v>213</v>
      </c>
      <c r="B1" s="232"/>
      <c r="C1" s="232"/>
      <c r="D1" s="232"/>
      <c r="E1" s="232"/>
      <c r="F1" s="232"/>
      <c r="G1" s="232"/>
      <c r="H1" s="232"/>
      <c r="I1" s="232"/>
      <c r="J1" s="232"/>
      <c r="M1" s="3"/>
      <c r="N1" s="3"/>
      <c r="O1" s="3"/>
      <c r="P1" s="3"/>
      <c r="Q1" s="3"/>
      <c r="R1" s="3"/>
      <c r="S1" s="3"/>
    </row>
    <row r="3" spans="1:19" ht="45">
      <c r="A3" s="27" t="s">
        <v>23</v>
      </c>
      <c r="B3" s="28" t="s">
        <v>138</v>
      </c>
      <c r="C3" s="28" t="s">
        <v>139</v>
      </c>
      <c r="D3" s="27" t="s">
        <v>140</v>
      </c>
      <c r="E3" s="27" t="s">
        <v>141</v>
      </c>
      <c r="F3" s="27" t="s">
        <v>39</v>
      </c>
      <c r="G3" s="28" t="s">
        <v>142</v>
      </c>
      <c r="H3" s="28" t="s">
        <v>143</v>
      </c>
    </row>
    <row r="4" spans="1:19" ht="90">
      <c r="A4" s="1">
        <v>1</v>
      </c>
      <c r="B4" s="1" t="s">
        <v>1206</v>
      </c>
      <c r="C4" s="181" t="s">
        <v>1207</v>
      </c>
      <c r="D4" s="1" t="s">
        <v>1208</v>
      </c>
      <c r="E4" s="1" t="s">
        <v>1209</v>
      </c>
      <c r="F4" s="1" t="s">
        <v>1210</v>
      </c>
      <c r="G4" s="1" t="s">
        <v>1211</v>
      </c>
      <c r="H4" s="1"/>
    </row>
    <row r="5" spans="1:19">
      <c r="A5" s="1">
        <v>2</v>
      </c>
      <c r="B5" s="1" t="s">
        <v>1206</v>
      </c>
      <c r="C5" s="1" t="s">
        <v>1212</v>
      </c>
      <c r="D5" s="1" t="s">
        <v>1213</v>
      </c>
      <c r="E5" s="1" t="s">
        <v>1214</v>
      </c>
      <c r="F5" s="1" t="s">
        <v>1210</v>
      </c>
      <c r="G5" s="1" t="s">
        <v>1215</v>
      </c>
      <c r="H5" s="1"/>
    </row>
    <row r="6" spans="1:19">
      <c r="A6" s="1">
        <v>3</v>
      </c>
      <c r="B6" s="1" t="s">
        <v>1206</v>
      </c>
      <c r="C6" s="1" t="s">
        <v>1216</v>
      </c>
      <c r="D6" s="1" t="s">
        <v>1217</v>
      </c>
      <c r="E6" s="1" t="s">
        <v>1218</v>
      </c>
      <c r="F6" s="1" t="s">
        <v>1219</v>
      </c>
      <c r="G6" s="1" t="s">
        <v>1220</v>
      </c>
      <c r="H6" s="1"/>
    </row>
    <row r="7" spans="1:19">
      <c r="A7" s="1">
        <v>4</v>
      </c>
      <c r="B7" s="1" t="s">
        <v>1206</v>
      </c>
      <c r="C7" s="1" t="s">
        <v>1221</v>
      </c>
      <c r="D7" s="1" t="s">
        <v>1222</v>
      </c>
      <c r="E7" s="1" t="s">
        <v>1223</v>
      </c>
      <c r="F7" s="1" t="s">
        <v>1224</v>
      </c>
      <c r="G7" s="1" t="s">
        <v>1220</v>
      </c>
      <c r="H7" s="1" t="s">
        <v>1225</v>
      </c>
    </row>
    <row r="8" spans="1:19">
      <c r="A8" s="1">
        <v>5</v>
      </c>
      <c r="B8" s="1" t="s">
        <v>1206</v>
      </c>
      <c r="C8" s="1" t="s">
        <v>1226</v>
      </c>
      <c r="D8" s="1"/>
      <c r="E8" s="1" t="s">
        <v>1160</v>
      </c>
      <c r="F8" s="1" t="s">
        <v>1227</v>
      </c>
      <c r="G8" s="1" t="s">
        <v>1228</v>
      </c>
      <c r="H8" s="1"/>
    </row>
  </sheetData>
  <mergeCells count="1">
    <mergeCell ref="A1:J1"/>
  </mergeCell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F11"/>
  <sheetViews>
    <sheetView workbookViewId="0">
      <selection activeCell="E7" sqref="E7"/>
    </sheetView>
  </sheetViews>
  <sheetFormatPr defaultColWidth="35.7109375" defaultRowHeight="15"/>
  <cols>
    <col min="1" max="1" width="27.5703125" customWidth="1"/>
    <col min="2" max="2" width="27.28515625" customWidth="1"/>
    <col min="3" max="3" width="19.42578125" customWidth="1"/>
    <col min="4" max="4" width="9.7109375" customWidth="1"/>
    <col min="6" max="6" width="28" customWidth="1"/>
  </cols>
  <sheetData>
    <row r="1" spans="1:6" s="15" customFormat="1" ht="21" customHeight="1">
      <c r="A1" s="202" t="s">
        <v>214</v>
      </c>
      <c r="B1" s="202"/>
      <c r="C1" s="202"/>
      <c r="D1" s="202"/>
      <c r="E1" s="202"/>
      <c r="F1" s="202"/>
    </row>
    <row r="2" spans="1:6" ht="36.75" customHeight="1">
      <c r="A2" s="28" t="s">
        <v>40</v>
      </c>
      <c r="B2" s="28" t="s">
        <v>42</v>
      </c>
      <c r="C2" s="27" t="s">
        <v>41</v>
      </c>
      <c r="D2" s="27" t="s">
        <v>39</v>
      </c>
      <c r="E2" s="28" t="s">
        <v>137</v>
      </c>
      <c r="F2" s="28" t="s">
        <v>43</v>
      </c>
    </row>
    <row r="3" spans="1:6" ht="105">
      <c r="A3" s="181" t="s">
        <v>1207</v>
      </c>
      <c r="B3" s="2"/>
      <c r="C3" s="1" t="s">
        <v>1209</v>
      </c>
      <c r="D3" s="1" t="s">
        <v>1210</v>
      </c>
      <c r="E3" s="1" t="s">
        <v>1211</v>
      </c>
      <c r="F3" s="2"/>
    </row>
    <row r="4" spans="1:6">
      <c r="A4" s="1" t="s">
        <v>1212</v>
      </c>
      <c r="B4" s="2"/>
      <c r="C4" s="1" t="s">
        <v>1214</v>
      </c>
      <c r="D4" s="1" t="s">
        <v>1210</v>
      </c>
      <c r="E4" s="1" t="s">
        <v>1215</v>
      </c>
      <c r="F4" s="2"/>
    </row>
    <row r="5" spans="1:6">
      <c r="A5" s="1" t="s">
        <v>1216</v>
      </c>
      <c r="B5" s="2"/>
      <c r="C5" s="1" t="s">
        <v>1218</v>
      </c>
      <c r="D5" s="2" t="s">
        <v>1229</v>
      </c>
      <c r="E5" s="1" t="s">
        <v>1220</v>
      </c>
      <c r="F5" s="2"/>
    </row>
    <row r="6" spans="1:6">
      <c r="A6" s="1" t="s">
        <v>1221</v>
      </c>
      <c r="B6" s="1"/>
      <c r="C6" s="1" t="s">
        <v>1223</v>
      </c>
      <c r="D6" s="1" t="s">
        <v>1224</v>
      </c>
      <c r="E6" s="1" t="s">
        <v>1220</v>
      </c>
      <c r="F6" s="1"/>
    </row>
    <row r="7" spans="1:6">
      <c r="A7" s="1" t="s">
        <v>1226</v>
      </c>
      <c r="B7" s="1"/>
      <c r="C7" s="1" t="s">
        <v>1160</v>
      </c>
      <c r="D7" s="1" t="s">
        <v>1210</v>
      </c>
      <c r="E7" s="1" t="s">
        <v>1228</v>
      </c>
      <c r="F7" s="1"/>
    </row>
    <row r="8" spans="1:6">
      <c r="A8" s="1"/>
      <c r="B8" s="1"/>
      <c r="C8" s="1"/>
      <c r="D8" s="1"/>
      <c r="E8" s="1"/>
      <c r="F8" s="1"/>
    </row>
    <row r="9" spans="1:6">
      <c r="A9" s="1"/>
      <c r="B9" s="1"/>
      <c r="C9" s="1"/>
      <c r="D9" s="1"/>
      <c r="E9" s="1"/>
      <c r="F9" s="1"/>
    </row>
    <row r="10" spans="1:6">
      <c r="A10" s="1"/>
      <c r="B10" s="1"/>
      <c r="C10" s="1"/>
      <c r="D10" s="1"/>
      <c r="E10" s="1"/>
      <c r="F10" s="1"/>
    </row>
    <row r="11" spans="1:6">
      <c r="A11" s="1"/>
      <c r="B11" s="1"/>
      <c r="C11" s="1"/>
      <c r="D11" s="1"/>
      <c r="E11" s="1"/>
      <c r="F11" s="1"/>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3"/>
  <sheetViews>
    <sheetView workbookViewId="0">
      <selection activeCell="G16" sqref="G16"/>
    </sheetView>
  </sheetViews>
  <sheetFormatPr defaultRowHeight="15"/>
  <cols>
    <col min="1" max="1" width="10.85546875" customWidth="1"/>
    <col min="2" max="2" width="12.5703125" customWidth="1"/>
    <col min="3" max="3" width="19.28515625" customWidth="1"/>
    <col min="4" max="4" width="16.5703125" customWidth="1"/>
  </cols>
  <sheetData>
    <row r="1" spans="1:4">
      <c r="A1" s="202" t="s">
        <v>262</v>
      </c>
      <c r="B1" s="202"/>
      <c r="C1" s="202"/>
      <c r="D1" s="202"/>
    </row>
    <row r="2" spans="1:4" ht="30.75" customHeight="1">
      <c r="A2" s="42" t="s">
        <v>239</v>
      </c>
      <c r="B2" s="42" t="s">
        <v>238</v>
      </c>
      <c r="C2" s="42" t="s">
        <v>245</v>
      </c>
      <c r="D2" s="42" t="s">
        <v>246</v>
      </c>
    </row>
    <row r="3" spans="1:4">
      <c r="A3" s="1"/>
      <c r="B3" s="1"/>
      <c r="C3" s="1"/>
      <c r="D3" s="1"/>
    </row>
    <row r="4" spans="1:4">
      <c r="A4" s="1"/>
      <c r="B4" s="1"/>
      <c r="C4" s="1"/>
      <c r="D4" s="1"/>
    </row>
    <row r="5" spans="1:4">
      <c r="A5" s="1"/>
      <c r="B5" s="1"/>
      <c r="C5" s="1"/>
      <c r="D5" s="1"/>
    </row>
    <row r="6" spans="1:4">
      <c r="A6" s="1"/>
      <c r="B6" s="1"/>
      <c r="C6" s="1"/>
      <c r="D6" s="1"/>
    </row>
    <row r="7" spans="1:4">
      <c r="A7" s="1"/>
      <c r="B7" s="1"/>
      <c r="C7" s="1"/>
      <c r="D7" s="1"/>
    </row>
    <row r="8" spans="1:4">
      <c r="A8" s="1"/>
      <c r="B8" s="1"/>
      <c r="C8" s="1"/>
      <c r="D8" s="1"/>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sheetData>
  <mergeCells count="1">
    <mergeCell ref="A1:D1"/>
  </mergeCells>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C14"/>
  <sheetViews>
    <sheetView workbookViewId="0">
      <selection sqref="A1:C9"/>
    </sheetView>
  </sheetViews>
  <sheetFormatPr defaultColWidth="34.7109375" defaultRowHeight="15"/>
  <cols>
    <col min="1" max="1" width="39.140625" customWidth="1"/>
  </cols>
  <sheetData>
    <row r="1" spans="1:3" ht="21" customHeight="1">
      <c r="A1" s="208" t="s">
        <v>215</v>
      </c>
      <c r="B1" s="208"/>
      <c r="C1" s="208"/>
    </row>
    <row r="2" spans="1:3" ht="45">
      <c r="A2" s="28" t="s">
        <v>86</v>
      </c>
      <c r="B2" s="28" t="s">
        <v>87</v>
      </c>
      <c r="C2" s="28" t="s">
        <v>144</v>
      </c>
    </row>
    <row r="3" spans="1:3">
      <c r="A3" s="2" t="s">
        <v>1230</v>
      </c>
      <c r="B3" s="2" t="s">
        <v>1231</v>
      </c>
      <c r="C3" s="1"/>
    </row>
    <row r="4" spans="1:3">
      <c r="A4" s="1" t="s">
        <v>1232</v>
      </c>
      <c r="B4" s="1" t="s">
        <v>1233</v>
      </c>
      <c r="C4" s="1"/>
    </row>
    <row r="5" spans="1:3">
      <c r="A5" s="1" t="s">
        <v>1234</v>
      </c>
      <c r="B5" s="1" t="s">
        <v>1235</v>
      </c>
      <c r="C5" s="1"/>
    </row>
    <row r="6" spans="1:3">
      <c r="A6" s="1" t="s">
        <v>1236</v>
      </c>
      <c r="B6" s="1" t="s">
        <v>1237</v>
      </c>
      <c r="C6" s="1"/>
    </row>
    <row r="7" spans="1:3">
      <c r="A7" s="1" t="s">
        <v>1238</v>
      </c>
      <c r="B7" s="1" t="s">
        <v>1237</v>
      </c>
      <c r="C7" s="1" t="s">
        <v>1225</v>
      </c>
    </row>
    <row r="8" spans="1:3">
      <c r="A8" s="1" t="s">
        <v>1239</v>
      </c>
      <c r="B8" s="1" t="s">
        <v>1237</v>
      </c>
      <c r="C8" s="1"/>
    </row>
    <row r="9" spans="1:3">
      <c r="A9" s="1" t="s">
        <v>1240</v>
      </c>
      <c r="B9" s="1" t="s">
        <v>1237</v>
      </c>
      <c r="C9" s="1"/>
    </row>
    <row r="10" spans="1:3">
      <c r="A10" s="1"/>
      <c r="B10" s="1"/>
      <c r="C10" s="1"/>
    </row>
    <row r="11" spans="1:3">
      <c r="A11" s="1"/>
      <c r="B11" s="1"/>
      <c r="C11" s="1"/>
    </row>
    <row r="12" spans="1:3">
      <c r="A12" s="1"/>
      <c r="B12" s="1"/>
      <c r="C12" s="1"/>
    </row>
    <row r="14" spans="1:3">
      <c r="A14" t="s">
        <v>145</v>
      </c>
    </row>
  </sheetData>
  <mergeCells count="1">
    <mergeCell ref="A1:C1"/>
  </mergeCell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G11"/>
  <sheetViews>
    <sheetView topLeftCell="A2" workbookViewId="0">
      <selection sqref="A1:G3"/>
    </sheetView>
  </sheetViews>
  <sheetFormatPr defaultColWidth="36.28515625" defaultRowHeight="15"/>
  <cols>
    <col min="1" max="1" width="28.85546875" customWidth="1"/>
    <col min="2" max="2" width="25.42578125" customWidth="1"/>
    <col min="3" max="3" width="21.28515625" customWidth="1"/>
    <col min="4" max="4" width="21" customWidth="1"/>
    <col min="5" max="5" width="19.140625" customWidth="1"/>
    <col min="6" max="6" width="24.85546875" customWidth="1"/>
    <col min="7" max="7" width="26.140625" customWidth="1"/>
  </cols>
  <sheetData>
    <row r="1" spans="1:7" ht="34.5" customHeight="1">
      <c r="A1" s="208" t="s">
        <v>216</v>
      </c>
      <c r="B1" s="208"/>
      <c r="C1" s="208"/>
      <c r="D1" s="208"/>
      <c r="E1" s="208"/>
      <c r="F1" s="208"/>
      <c r="G1" s="208"/>
    </row>
    <row r="2" spans="1:7" ht="75">
      <c r="A2" s="28" t="s">
        <v>1</v>
      </c>
      <c r="B2" s="28" t="s">
        <v>146</v>
      </c>
      <c r="C2" s="28" t="s">
        <v>98</v>
      </c>
      <c r="D2" s="28" t="s">
        <v>147</v>
      </c>
      <c r="E2" s="28" t="s">
        <v>88</v>
      </c>
      <c r="F2" s="28" t="s">
        <v>89</v>
      </c>
    </row>
    <row r="3" spans="1:7">
      <c r="A3" s="2" t="s">
        <v>278</v>
      </c>
      <c r="B3" s="2">
        <v>3.5</v>
      </c>
      <c r="C3" s="182">
        <v>1.58</v>
      </c>
      <c r="D3" s="2">
        <v>3.4</v>
      </c>
      <c r="E3" s="1">
        <v>0.99</v>
      </c>
      <c r="F3" s="1">
        <v>1.28</v>
      </c>
    </row>
    <row r="4" spans="1:7">
      <c r="A4" s="1"/>
      <c r="B4" s="1"/>
      <c r="C4" s="1"/>
      <c r="D4" s="1"/>
      <c r="E4" s="1"/>
      <c r="F4" s="1"/>
    </row>
    <row r="5" spans="1:7">
      <c r="A5" s="1"/>
      <c r="B5" s="1"/>
      <c r="C5" s="1"/>
      <c r="D5" s="1"/>
      <c r="E5" s="1"/>
      <c r="F5" s="1"/>
    </row>
    <row r="6" spans="1:7">
      <c r="A6" s="1"/>
      <c r="B6" s="1"/>
      <c r="C6" s="1"/>
      <c r="D6" s="1"/>
      <c r="E6" s="1"/>
      <c r="F6" s="1"/>
    </row>
    <row r="7" spans="1:7">
      <c r="A7" s="1"/>
      <c r="B7" s="1"/>
      <c r="C7" s="1"/>
      <c r="D7" s="1"/>
      <c r="E7" s="1"/>
      <c r="F7" s="1"/>
    </row>
    <row r="8" spans="1:7">
      <c r="A8" s="1"/>
      <c r="B8" s="1"/>
      <c r="C8" s="1"/>
      <c r="D8" s="1"/>
      <c r="E8" s="1"/>
      <c r="F8" s="1"/>
    </row>
    <row r="9" spans="1:7">
      <c r="A9" s="1"/>
      <c r="B9" s="1"/>
      <c r="C9" s="1"/>
      <c r="D9" s="1"/>
      <c r="E9" s="1"/>
      <c r="F9" s="1"/>
    </row>
    <row r="11" spans="1:7">
      <c r="A11" t="s">
        <v>148</v>
      </c>
    </row>
  </sheetData>
  <mergeCells count="1">
    <mergeCell ref="A1:G1"/>
  </mergeCells>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G12"/>
  <sheetViews>
    <sheetView zoomScale="85" zoomScaleNormal="85" workbookViewId="0">
      <selection sqref="A1:F12"/>
    </sheetView>
  </sheetViews>
  <sheetFormatPr defaultColWidth="23.28515625" defaultRowHeight="15"/>
  <cols>
    <col min="1" max="1" width="30.140625" customWidth="1"/>
    <col min="2" max="2" width="25.28515625" customWidth="1"/>
  </cols>
  <sheetData>
    <row r="1" spans="1:7" ht="35.25" customHeight="1">
      <c r="A1" s="233" t="s">
        <v>217</v>
      </c>
      <c r="B1" s="233"/>
      <c r="C1" s="233"/>
      <c r="D1" s="233"/>
      <c r="E1" s="233"/>
      <c r="F1" s="233"/>
      <c r="G1" s="25"/>
    </row>
    <row r="2" spans="1:7" ht="21.75" customHeight="1">
      <c r="A2" s="233" t="s">
        <v>218</v>
      </c>
      <c r="B2" s="233"/>
      <c r="C2" s="233"/>
      <c r="D2" s="233"/>
      <c r="E2" s="233"/>
      <c r="F2" s="233"/>
      <c r="G2" s="26"/>
    </row>
    <row r="3" spans="1:7" ht="46.5" customHeight="1">
      <c r="A3" s="29" t="s">
        <v>149</v>
      </c>
      <c r="B3" s="30" t="s">
        <v>219</v>
      </c>
      <c r="C3" s="31" t="s">
        <v>1241</v>
      </c>
      <c r="D3" s="31" t="s">
        <v>150</v>
      </c>
      <c r="E3" s="31" t="s">
        <v>151</v>
      </c>
      <c r="F3" s="31" t="s">
        <v>97</v>
      </c>
    </row>
    <row r="4" spans="1:7" ht="78.75">
      <c r="A4" s="32" t="s">
        <v>152</v>
      </c>
      <c r="B4" s="33" t="s">
        <v>1242</v>
      </c>
      <c r="C4" s="183">
        <v>13220</v>
      </c>
      <c r="D4" s="34"/>
      <c r="E4" s="183"/>
      <c r="F4" s="33"/>
    </row>
    <row r="5" spans="1:7" ht="47.25">
      <c r="A5" s="32"/>
      <c r="B5" s="33" t="s">
        <v>1243</v>
      </c>
      <c r="C5" s="34" t="s">
        <v>1244</v>
      </c>
      <c r="D5" s="34"/>
      <c r="E5" s="183"/>
      <c r="F5" s="33"/>
    </row>
    <row r="6" spans="1:7" ht="15.75">
      <c r="A6" s="35" t="s">
        <v>153</v>
      </c>
      <c r="B6" s="34"/>
      <c r="C6" s="35"/>
      <c r="D6" s="35"/>
      <c r="E6" s="35"/>
      <c r="F6" s="36"/>
    </row>
    <row r="7" spans="1:7" ht="15.75">
      <c r="A7" s="35" t="s">
        <v>154</v>
      </c>
      <c r="B7" s="35" t="s">
        <v>1245</v>
      </c>
      <c r="C7" s="35"/>
      <c r="D7" s="35"/>
      <c r="E7" s="35"/>
      <c r="F7" s="36"/>
    </row>
    <row r="8" spans="1:7" ht="15.75">
      <c r="A8" s="35" t="s">
        <v>155</v>
      </c>
      <c r="B8" s="36"/>
      <c r="C8" s="36"/>
      <c r="D8" s="36"/>
      <c r="E8" s="36"/>
      <c r="F8" s="36"/>
    </row>
    <row r="9" spans="1:7" ht="15.75">
      <c r="A9" s="35" t="s">
        <v>156</v>
      </c>
      <c r="B9" s="36"/>
      <c r="C9" s="36"/>
      <c r="D9" s="36"/>
      <c r="E9" s="36"/>
      <c r="F9" s="36"/>
    </row>
    <row r="10" spans="1:7" ht="15.75">
      <c r="A10" s="35" t="s">
        <v>157</v>
      </c>
      <c r="B10" s="36"/>
      <c r="C10" s="36"/>
      <c r="D10" s="36"/>
      <c r="E10" s="36"/>
      <c r="F10" s="36"/>
    </row>
    <row r="11" spans="1:7" ht="31.5">
      <c r="A11" s="34" t="s">
        <v>191</v>
      </c>
      <c r="B11" s="36"/>
      <c r="C11" s="184">
        <v>13220</v>
      </c>
      <c r="D11" s="36"/>
      <c r="E11" s="36"/>
      <c r="F11" s="36"/>
    </row>
    <row r="12" spans="1:7">
      <c r="A12" t="s">
        <v>833</v>
      </c>
    </row>
  </sheetData>
  <mergeCells count="2">
    <mergeCell ref="A1:F1"/>
    <mergeCell ref="A2:F2"/>
  </mergeCells>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B6"/>
  <sheetViews>
    <sheetView workbookViewId="0">
      <selection activeCell="F6" sqref="F6"/>
    </sheetView>
  </sheetViews>
  <sheetFormatPr defaultRowHeight="15"/>
  <cols>
    <col min="1" max="1" width="27.28515625" customWidth="1"/>
    <col min="2" max="2" width="32.5703125" customWidth="1"/>
  </cols>
  <sheetData>
    <row r="1" spans="1:2">
      <c r="A1" s="1" t="s">
        <v>1246</v>
      </c>
      <c r="B1" s="1"/>
    </row>
    <row r="2" spans="1:2">
      <c r="A2" s="1"/>
      <c r="B2" s="1"/>
    </row>
    <row r="3" spans="1:2">
      <c r="A3" s="1" t="s">
        <v>1247</v>
      </c>
      <c r="B3" s="1">
        <v>347</v>
      </c>
    </row>
    <row r="4" spans="1:2">
      <c r="A4" s="1" t="s">
        <v>1248</v>
      </c>
      <c r="B4" s="1">
        <v>35</v>
      </c>
    </row>
    <row r="5" spans="1:2">
      <c r="A5" s="1"/>
      <c r="B5" s="1"/>
    </row>
    <row r="6" spans="1:2">
      <c r="A6" s="1" t="s">
        <v>1249</v>
      </c>
      <c r="B6" s="242">
        <v>4.8611111111111112E-2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G9"/>
  <sheetViews>
    <sheetView workbookViewId="0">
      <selection activeCell="F16" sqref="A1:XFD1048576"/>
    </sheetView>
  </sheetViews>
  <sheetFormatPr defaultColWidth="26.5703125" defaultRowHeight="15"/>
  <cols>
    <col min="1" max="1" width="13.140625" customWidth="1"/>
    <col min="2" max="2" width="22.5703125" customWidth="1"/>
    <col min="6" max="6" width="23" customWidth="1"/>
  </cols>
  <sheetData>
    <row r="1" spans="1:7">
      <c r="A1" s="236" t="s">
        <v>220</v>
      </c>
      <c r="B1" s="236"/>
      <c r="C1" s="236"/>
      <c r="D1" s="236"/>
      <c r="E1" s="236"/>
    </row>
    <row r="2" spans="1:7">
      <c r="A2" s="45" t="s">
        <v>272</v>
      </c>
      <c r="B2" s="45"/>
      <c r="C2" s="45"/>
      <c r="D2" s="45"/>
      <c r="E2" s="45"/>
      <c r="F2" s="45"/>
    </row>
    <row r="3" spans="1:7" ht="39" customHeight="1">
      <c r="A3" s="234" t="s">
        <v>1</v>
      </c>
      <c r="B3" s="234" t="s">
        <v>38</v>
      </c>
      <c r="C3" s="219" t="s">
        <v>158</v>
      </c>
      <c r="D3" s="221"/>
      <c r="E3" s="219" t="s">
        <v>159</v>
      </c>
      <c r="F3" s="221"/>
      <c r="G3" s="27" t="s">
        <v>160</v>
      </c>
    </row>
    <row r="4" spans="1:7">
      <c r="A4" s="235"/>
      <c r="B4" s="235"/>
      <c r="C4" s="28" t="s">
        <v>161</v>
      </c>
      <c r="D4" s="27" t="s">
        <v>162</v>
      </c>
      <c r="E4" s="28" t="s">
        <v>161</v>
      </c>
      <c r="F4" s="27" t="s">
        <v>162</v>
      </c>
      <c r="G4" s="38"/>
    </row>
    <row r="5" spans="1:7">
      <c r="A5" s="2" t="s">
        <v>1250</v>
      </c>
      <c r="B5" s="2" t="s">
        <v>1251</v>
      </c>
      <c r="C5" s="2">
        <v>230</v>
      </c>
      <c r="D5" s="185">
        <v>3519000</v>
      </c>
      <c r="E5" s="1"/>
      <c r="F5" s="1"/>
      <c r="G5" s="1"/>
    </row>
    <row r="6" spans="1:7">
      <c r="A6" s="2"/>
      <c r="B6" s="2"/>
      <c r="C6" s="2"/>
      <c r="D6" s="2"/>
      <c r="E6" s="1"/>
      <c r="F6" s="1"/>
      <c r="G6" s="1"/>
    </row>
    <row r="7" spans="1:7">
      <c r="A7" s="2"/>
      <c r="B7" s="2"/>
      <c r="C7" s="2"/>
      <c r="D7" s="2"/>
      <c r="E7" s="1"/>
      <c r="F7" s="1"/>
      <c r="G7" s="1"/>
    </row>
    <row r="8" spans="1:7">
      <c r="A8" s="2"/>
      <c r="B8" s="2"/>
      <c r="C8" s="2"/>
      <c r="D8" s="2"/>
      <c r="E8" s="1"/>
      <c r="F8" s="1"/>
      <c r="G8" s="1"/>
    </row>
    <row r="9" spans="1:7">
      <c r="A9" s="2"/>
      <c r="B9" s="2"/>
      <c r="C9" s="2"/>
      <c r="D9" s="2"/>
      <c r="E9" s="1"/>
      <c r="F9" s="1"/>
      <c r="G9" s="1"/>
    </row>
  </sheetData>
  <mergeCells count="5">
    <mergeCell ref="A3:A4"/>
    <mergeCell ref="B3:B4"/>
    <mergeCell ref="C3:D3"/>
    <mergeCell ref="E3:F3"/>
    <mergeCell ref="A1:E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G4"/>
  <sheetViews>
    <sheetView workbookViewId="0">
      <selection sqref="A1:G4"/>
    </sheetView>
  </sheetViews>
  <sheetFormatPr defaultRowHeight="15"/>
  <sheetData>
    <row r="1" spans="1:7">
      <c r="A1" s="45" t="s">
        <v>272</v>
      </c>
      <c r="B1" s="45"/>
      <c r="C1" s="45"/>
      <c r="D1" s="45"/>
      <c r="E1" s="45"/>
      <c r="F1" s="45"/>
    </row>
    <row r="2" spans="1:7">
      <c r="A2" s="234" t="s">
        <v>1</v>
      </c>
      <c r="B2" s="234" t="s">
        <v>38</v>
      </c>
      <c r="C2" s="219" t="s">
        <v>158</v>
      </c>
      <c r="D2" s="221"/>
      <c r="E2" s="219" t="s">
        <v>159</v>
      </c>
      <c r="F2" s="221"/>
      <c r="G2" s="27" t="s">
        <v>160</v>
      </c>
    </row>
    <row r="3" spans="1:7" ht="45">
      <c r="A3" s="235"/>
      <c r="B3" s="235"/>
      <c r="C3" s="28" t="s">
        <v>161</v>
      </c>
      <c r="D3" s="27" t="s">
        <v>162</v>
      </c>
      <c r="E3" s="28" t="s">
        <v>161</v>
      </c>
      <c r="F3" s="27" t="s">
        <v>162</v>
      </c>
      <c r="G3" s="38"/>
    </row>
    <row r="4" spans="1:7">
      <c r="A4" s="2" t="s">
        <v>1250</v>
      </c>
      <c r="B4" s="2" t="s">
        <v>1252</v>
      </c>
      <c r="C4" s="2"/>
      <c r="D4" s="185"/>
      <c r="E4" s="1">
        <v>4</v>
      </c>
      <c r="F4" s="1">
        <v>20640</v>
      </c>
      <c r="G4" s="1"/>
    </row>
  </sheetData>
  <mergeCells count="4">
    <mergeCell ref="A2:A3"/>
    <mergeCell ref="B2:B3"/>
    <mergeCell ref="C2:D2"/>
    <mergeCell ref="E2:F2"/>
  </mergeCell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E14"/>
  <sheetViews>
    <sheetView workbookViewId="0">
      <selection sqref="A1:E14"/>
    </sheetView>
  </sheetViews>
  <sheetFormatPr defaultColWidth="32.140625" defaultRowHeight="15"/>
  <cols>
    <col min="1" max="2" width="27.7109375" customWidth="1"/>
    <col min="3" max="3" width="30" customWidth="1"/>
  </cols>
  <sheetData>
    <row r="1" spans="1:5" ht="33.75" customHeight="1">
      <c r="A1" s="237" t="s">
        <v>221</v>
      </c>
      <c r="B1" s="237"/>
      <c r="C1" s="237"/>
      <c r="D1" s="237"/>
    </row>
    <row r="2" spans="1:5" ht="45">
      <c r="A2" s="28" t="s">
        <v>163</v>
      </c>
      <c r="B2" s="28" t="s">
        <v>222</v>
      </c>
      <c r="C2" s="28" t="s">
        <v>45</v>
      </c>
      <c r="D2" s="28" t="s">
        <v>223</v>
      </c>
      <c r="E2" s="28" t="s">
        <v>223</v>
      </c>
    </row>
    <row r="3" spans="1:5">
      <c r="A3" t="s">
        <v>1253</v>
      </c>
      <c r="B3" t="s">
        <v>1254</v>
      </c>
      <c r="C3" s="46">
        <v>20</v>
      </c>
      <c r="D3" t="s">
        <v>1255</v>
      </c>
      <c r="E3" s="1" t="s">
        <v>1256</v>
      </c>
    </row>
    <row r="4" spans="1:5">
      <c r="A4" s="1" t="s">
        <v>1257</v>
      </c>
      <c r="B4" s="1" t="s">
        <v>1258</v>
      </c>
      <c r="C4" s="1" t="s">
        <v>1259</v>
      </c>
      <c r="D4" s="1" t="s">
        <v>1256</v>
      </c>
      <c r="E4" t="s">
        <v>1260</v>
      </c>
    </row>
    <row r="5" spans="1:5">
      <c r="A5" s="1" t="s">
        <v>1261</v>
      </c>
      <c r="B5" s="186">
        <v>45600</v>
      </c>
      <c r="C5">
        <v>50</v>
      </c>
      <c r="D5" t="s">
        <v>1260</v>
      </c>
      <c r="E5" s="1" t="s">
        <v>1262</v>
      </c>
    </row>
    <row r="6" spans="1:5">
      <c r="A6" s="1" t="s">
        <v>1263</v>
      </c>
      <c r="B6" s="187">
        <v>45703</v>
      </c>
      <c r="C6" s="188">
        <v>68</v>
      </c>
      <c r="D6" s="1" t="s">
        <v>1262</v>
      </c>
      <c r="E6" s="1" t="s">
        <v>1264</v>
      </c>
    </row>
    <row r="7" spans="1:5">
      <c r="A7" s="1" t="s">
        <v>1265</v>
      </c>
      <c r="B7" s="1" t="s">
        <v>1266</v>
      </c>
      <c r="C7" s="188">
        <v>5</v>
      </c>
      <c r="D7" s="1" t="s">
        <v>1264</v>
      </c>
      <c r="E7" t="s">
        <v>1267</v>
      </c>
    </row>
    <row r="8" spans="1:5">
      <c r="A8" t="s">
        <v>1268</v>
      </c>
      <c r="B8" s="186">
        <v>45566</v>
      </c>
      <c r="C8" s="46">
        <v>269</v>
      </c>
      <c r="D8" t="s">
        <v>1267</v>
      </c>
      <c r="E8" s="1" t="s">
        <v>1269</v>
      </c>
    </row>
    <row r="9" spans="1:5">
      <c r="A9" s="1" t="s">
        <v>1270</v>
      </c>
      <c r="B9" s="1" t="s">
        <v>1271</v>
      </c>
      <c r="C9" s="188">
        <v>239</v>
      </c>
      <c r="D9" s="1" t="s">
        <v>1269</v>
      </c>
      <c r="E9" s="1" t="s">
        <v>1272</v>
      </c>
    </row>
    <row r="10" spans="1:5">
      <c r="A10" s="1" t="s">
        <v>1273</v>
      </c>
      <c r="B10" s="187">
        <v>45701</v>
      </c>
      <c r="C10" s="188">
        <v>50</v>
      </c>
      <c r="D10" s="1" t="s">
        <v>1274</v>
      </c>
      <c r="E10" s="1" t="s">
        <v>1275</v>
      </c>
    </row>
    <row r="11" spans="1:5">
      <c r="A11" t="s">
        <v>1276</v>
      </c>
      <c r="B11" s="187">
        <v>45516</v>
      </c>
      <c r="C11" s="188">
        <v>2</v>
      </c>
      <c r="D11" s="1" t="s">
        <v>1272</v>
      </c>
      <c r="E11" s="1" t="s">
        <v>1275</v>
      </c>
    </row>
    <row r="12" spans="1:5">
      <c r="A12" s="1" t="s">
        <v>1277</v>
      </c>
      <c r="B12" s="187">
        <v>45560</v>
      </c>
      <c r="C12" s="188">
        <v>30</v>
      </c>
      <c r="D12" s="1" t="s">
        <v>1275</v>
      </c>
    </row>
    <row r="13" spans="1:5">
      <c r="A13" s="189" t="s">
        <v>1278</v>
      </c>
      <c r="B13" s="186">
        <v>45723</v>
      </c>
      <c r="C13" s="46">
        <v>80</v>
      </c>
      <c r="D13" s="190" t="s">
        <v>1279</v>
      </c>
    </row>
    <row r="14" spans="1:5">
      <c r="A14" s="189" t="s">
        <v>1280</v>
      </c>
      <c r="B14" s="186">
        <v>45545</v>
      </c>
      <c r="C14" s="46">
        <v>49</v>
      </c>
      <c r="D14" s="189" t="s">
        <v>1281</v>
      </c>
    </row>
  </sheetData>
  <mergeCells count="1">
    <mergeCell ref="A1:D1"/>
  </mergeCells>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G10"/>
  <sheetViews>
    <sheetView workbookViewId="0">
      <selection sqref="A1:G4"/>
    </sheetView>
  </sheetViews>
  <sheetFormatPr defaultColWidth="24.42578125" defaultRowHeight="15"/>
  <cols>
    <col min="1" max="1" width="12.85546875" customWidth="1"/>
    <col min="3" max="3" width="26" customWidth="1"/>
    <col min="6" max="6" width="22.85546875" customWidth="1"/>
    <col min="7" max="7" width="20.140625" customWidth="1"/>
  </cols>
  <sheetData>
    <row r="1" spans="1:7" ht="20.25" customHeight="1">
      <c r="A1" s="238" t="s">
        <v>224</v>
      </c>
      <c r="B1" s="238"/>
      <c r="C1" s="238"/>
      <c r="D1" s="238"/>
      <c r="E1" s="238"/>
      <c r="F1" s="238"/>
      <c r="G1" s="238"/>
    </row>
    <row r="2" spans="1:7" s="6" customFormat="1" ht="46.5" customHeight="1">
      <c r="A2" s="28" t="s">
        <v>1</v>
      </c>
      <c r="B2" s="219" t="s">
        <v>164</v>
      </c>
      <c r="C2" s="221"/>
      <c r="D2" s="219" t="s">
        <v>165</v>
      </c>
      <c r="E2" s="221"/>
      <c r="F2" s="28" t="s">
        <v>166</v>
      </c>
      <c r="G2" s="28" t="s">
        <v>97</v>
      </c>
    </row>
    <row r="3" spans="1:7" ht="30">
      <c r="A3" s="2"/>
      <c r="B3" s="39" t="s">
        <v>167</v>
      </c>
      <c r="C3" s="28" t="s">
        <v>168</v>
      </c>
      <c r="D3" s="40" t="s">
        <v>169</v>
      </c>
      <c r="E3" s="28" t="s">
        <v>168</v>
      </c>
      <c r="F3" s="27"/>
      <c r="G3" s="38"/>
    </row>
    <row r="4" spans="1:7">
      <c r="A4" s="191">
        <v>2024</v>
      </c>
      <c r="B4" s="192" t="s">
        <v>1282</v>
      </c>
      <c r="C4" s="191">
        <v>37</v>
      </c>
      <c r="D4" s="2"/>
      <c r="E4" s="2"/>
      <c r="F4" s="2"/>
      <c r="G4" s="1"/>
    </row>
    <row r="5" spans="1:7">
      <c r="A5" s="2"/>
      <c r="B5" s="2"/>
      <c r="C5" s="2"/>
      <c r="D5" s="2"/>
      <c r="E5" s="2"/>
      <c r="F5" s="2"/>
      <c r="G5" s="1"/>
    </row>
    <row r="6" spans="1:7">
      <c r="A6" s="2"/>
      <c r="B6" s="2"/>
      <c r="C6" s="2"/>
      <c r="D6" s="2"/>
      <c r="E6" s="2"/>
      <c r="F6" s="2"/>
      <c r="G6" s="1"/>
    </row>
    <row r="7" spans="1:7">
      <c r="A7" s="2"/>
      <c r="B7" s="2"/>
      <c r="C7" s="2"/>
      <c r="D7" s="2"/>
      <c r="E7" s="2"/>
      <c r="F7" s="2"/>
      <c r="G7" s="1"/>
    </row>
    <row r="8" spans="1:7">
      <c r="A8" s="2"/>
      <c r="B8" s="2"/>
      <c r="C8" s="2"/>
      <c r="D8" s="2"/>
      <c r="E8" s="2"/>
      <c r="F8" s="2"/>
      <c r="G8" s="1"/>
    </row>
    <row r="9" spans="1:7">
      <c r="A9" s="2"/>
      <c r="B9" s="2"/>
      <c r="C9" s="2"/>
      <c r="D9" s="2"/>
      <c r="E9" s="2"/>
      <c r="F9" s="2"/>
      <c r="G9" s="1"/>
    </row>
    <row r="10" spans="1:7">
      <c r="A10" s="2"/>
      <c r="B10" s="2"/>
      <c r="C10" s="2"/>
      <c r="D10" s="2"/>
      <c r="E10" s="2"/>
      <c r="F10" s="2"/>
      <c r="G10" s="1"/>
    </row>
  </sheetData>
  <mergeCells count="3">
    <mergeCell ref="B2:C2"/>
    <mergeCell ref="D2:E2"/>
    <mergeCell ref="A1:G1"/>
  </mergeCells>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E9"/>
  <sheetViews>
    <sheetView workbookViewId="0">
      <selection activeCell="C15" sqref="A1:XFD1048576"/>
    </sheetView>
  </sheetViews>
  <sheetFormatPr defaultColWidth="24.7109375" defaultRowHeight="15"/>
  <cols>
    <col min="4" max="4" width="121.42578125" customWidth="1"/>
  </cols>
  <sheetData>
    <row r="1" spans="1:5" ht="15.75" customHeight="1">
      <c r="A1" s="208" t="s">
        <v>225</v>
      </c>
      <c r="B1" s="208"/>
      <c r="C1" s="208"/>
      <c r="D1" s="208"/>
      <c r="E1" s="208"/>
    </row>
    <row r="2" spans="1:5" s="6" customFormat="1" ht="30">
      <c r="A2" s="28" t="s">
        <v>46</v>
      </c>
      <c r="B2" s="28" t="s">
        <v>173</v>
      </c>
      <c r="C2" s="28" t="s">
        <v>47</v>
      </c>
      <c r="D2" s="28" t="s">
        <v>73</v>
      </c>
      <c r="E2" s="28" t="s">
        <v>174</v>
      </c>
    </row>
    <row r="3" spans="1:5">
      <c r="A3" s="2">
        <v>2024</v>
      </c>
      <c r="B3" s="2" t="s">
        <v>1283</v>
      </c>
      <c r="C3" s="2" t="s">
        <v>274</v>
      </c>
      <c r="D3" s="2" t="s">
        <v>1284</v>
      </c>
      <c r="E3" s="2">
        <v>30000</v>
      </c>
    </row>
    <row r="4" spans="1:5">
      <c r="A4" s="2">
        <v>2024</v>
      </c>
      <c r="B4" s="2" t="s">
        <v>1285</v>
      </c>
      <c r="C4" s="2" t="s">
        <v>274</v>
      </c>
      <c r="D4" s="2" t="s">
        <v>1286</v>
      </c>
      <c r="E4" s="2">
        <v>15000</v>
      </c>
    </row>
    <row r="5" spans="1:5">
      <c r="A5" s="2">
        <v>2024</v>
      </c>
      <c r="B5" s="2" t="s">
        <v>1287</v>
      </c>
      <c r="C5" s="2" t="s">
        <v>274</v>
      </c>
      <c r="D5" s="2" t="s">
        <v>1288</v>
      </c>
      <c r="E5" s="2">
        <v>21700</v>
      </c>
    </row>
    <row r="6" spans="1:5">
      <c r="A6" s="2">
        <v>2024</v>
      </c>
      <c r="B6" s="2" t="s">
        <v>1289</v>
      </c>
      <c r="C6" s="2" t="s">
        <v>274</v>
      </c>
      <c r="D6" s="2" t="s">
        <v>1290</v>
      </c>
      <c r="E6" s="2">
        <v>30000</v>
      </c>
    </row>
    <row r="7" spans="1:5">
      <c r="A7" s="2">
        <v>2024</v>
      </c>
      <c r="B7" s="2" t="s">
        <v>1291</v>
      </c>
      <c r="C7" s="2" t="s">
        <v>274</v>
      </c>
      <c r="D7" s="2" t="s">
        <v>1292</v>
      </c>
      <c r="E7" s="2">
        <v>8000</v>
      </c>
    </row>
    <row r="8" spans="1:5">
      <c r="A8" s="2">
        <v>2024</v>
      </c>
      <c r="B8" s="2" t="s">
        <v>1293</v>
      </c>
      <c r="C8" s="2" t="s">
        <v>274</v>
      </c>
      <c r="D8" s="2" t="s">
        <v>1294</v>
      </c>
      <c r="E8" s="2">
        <v>8000</v>
      </c>
    </row>
    <row r="9" spans="1:5">
      <c r="A9" s="180">
        <v>2024</v>
      </c>
      <c r="B9" s="180" t="s">
        <v>1295</v>
      </c>
      <c r="C9" s="2" t="s">
        <v>274</v>
      </c>
      <c r="D9" s="180" t="s">
        <v>1286</v>
      </c>
      <c r="E9" s="180">
        <v>15000</v>
      </c>
    </row>
  </sheetData>
  <mergeCells count="1">
    <mergeCell ref="A1:E1"/>
  </mergeCells>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F15"/>
  <sheetViews>
    <sheetView workbookViewId="0">
      <selection sqref="A1:F15"/>
    </sheetView>
  </sheetViews>
  <sheetFormatPr defaultColWidth="26.42578125" defaultRowHeight="15"/>
  <cols>
    <col min="1" max="1" width="16.85546875" customWidth="1"/>
    <col min="2" max="2" width="20.28515625" customWidth="1"/>
    <col min="3" max="3" width="17.5703125" customWidth="1"/>
    <col min="4" max="4" width="20.85546875" customWidth="1"/>
    <col min="5" max="5" width="16.85546875" customWidth="1"/>
    <col min="6" max="6" width="16.42578125" customWidth="1"/>
  </cols>
  <sheetData>
    <row r="1" spans="1:6" ht="18" customHeight="1">
      <c r="A1" s="208" t="s">
        <v>273</v>
      </c>
      <c r="B1" s="208"/>
      <c r="C1" s="208"/>
      <c r="D1" s="208"/>
      <c r="E1" s="208"/>
      <c r="F1" s="208"/>
    </row>
    <row r="2" spans="1:6" s="6" customFormat="1" ht="45.75" customHeight="1">
      <c r="A2" s="28" t="s">
        <v>175</v>
      </c>
      <c r="B2" s="28" t="s">
        <v>47</v>
      </c>
      <c r="C2" s="28" t="s">
        <v>48</v>
      </c>
      <c r="D2" s="28" t="s">
        <v>176</v>
      </c>
    </row>
    <row r="3" spans="1:6">
      <c r="A3" s="2" t="s">
        <v>1296</v>
      </c>
      <c r="B3" s="2" t="s">
        <v>1297</v>
      </c>
      <c r="C3" s="2" t="s">
        <v>282</v>
      </c>
      <c r="D3" s="2" t="s">
        <v>1298</v>
      </c>
    </row>
    <row r="4" spans="1:6">
      <c r="A4" s="1" t="s">
        <v>1299</v>
      </c>
      <c r="B4" s="2" t="s">
        <v>1297</v>
      </c>
      <c r="C4" s="2" t="s">
        <v>282</v>
      </c>
      <c r="D4" s="1" t="s">
        <v>1300</v>
      </c>
    </row>
    <row r="5" spans="1:6">
      <c r="A5" s="1" t="s">
        <v>1301</v>
      </c>
      <c r="B5" s="2" t="s">
        <v>1297</v>
      </c>
      <c r="C5" s="2" t="s">
        <v>282</v>
      </c>
      <c r="D5" s="1" t="s">
        <v>1302</v>
      </c>
    </row>
    <row r="6" spans="1:6">
      <c r="A6" s="1" t="s">
        <v>1303</v>
      </c>
      <c r="B6" s="2" t="s">
        <v>1297</v>
      </c>
      <c r="C6" s="2" t="s">
        <v>282</v>
      </c>
      <c r="D6" s="2" t="s">
        <v>1298</v>
      </c>
    </row>
    <row r="7" spans="1:6">
      <c r="A7" s="1" t="s">
        <v>1304</v>
      </c>
      <c r="B7" s="2" t="s">
        <v>1297</v>
      </c>
      <c r="C7" s="1" t="s">
        <v>1305</v>
      </c>
      <c r="D7" s="1" t="s">
        <v>1306</v>
      </c>
    </row>
    <row r="8" spans="1:6">
      <c r="A8" s="180" t="s">
        <v>1307</v>
      </c>
      <c r="B8" s="2" t="s">
        <v>1297</v>
      </c>
      <c r="C8" s="180" t="s">
        <v>1308</v>
      </c>
      <c r="D8" s="193" t="s">
        <v>1309</v>
      </c>
    </row>
    <row r="9" spans="1:6">
      <c r="A9" s="180" t="s">
        <v>1310</v>
      </c>
      <c r="B9" s="2" t="s">
        <v>1297</v>
      </c>
      <c r="C9" s="1" t="s">
        <v>1305</v>
      </c>
      <c r="D9" s="1" t="s">
        <v>1306</v>
      </c>
    </row>
    <row r="10" spans="1:6">
      <c r="A10" s="180" t="s">
        <v>1311</v>
      </c>
      <c r="B10" s="2" t="s">
        <v>1297</v>
      </c>
      <c r="C10" s="180" t="s">
        <v>282</v>
      </c>
      <c r="D10" s="193" t="s">
        <v>1312</v>
      </c>
    </row>
    <row r="11" spans="1:6">
      <c r="A11" s="180" t="s">
        <v>1313</v>
      </c>
      <c r="B11" s="2" t="s">
        <v>1297</v>
      </c>
      <c r="C11" s="193" t="s">
        <v>1314</v>
      </c>
      <c r="D11" s="193" t="s">
        <v>1312</v>
      </c>
    </row>
    <row r="12" spans="1:6">
      <c r="A12" s="180" t="s">
        <v>1315</v>
      </c>
      <c r="B12" s="2" t="s">
        <v>1297</v>
      </c>
      <c r="C12" s="180" t="s">
        <v>1316</v>
      </c>
      <c r="D12" s="193" t="s">
        <v>1312</v>
      </c>
    </row>
    <row r="13" spans="1:6">
      <c r="A13" s="180" t="s">
        <v>1317</v>
      </c>
      <c r="B13" s="2" t="s">
        <v>1297</v>
      </c>
      <c r="C13" s="193" t="s">
        <v>282</v>
      </c>
      <c r="D13" s="193" t="s">
        <v>1312</v>
      </c>
    </row>
    <row r="14" spans="1:6">
      <c r="A14" s="180" t="s">
        <v>1318</v>
      </c>
      <c r="B14" s="2" t="s">
        <v>1297</v>
      </c>
      <c r="C14" s="180" t="s">
        <v>282</v>
      </c>
      <c r="D14" s="193" t="s">
        <v>1312</v>
      </c>
    </row>
    <row r="15" spans="1:6">
      <c r="A15" s="180" t="s">
        <v>1319</v>
      </c>
      <c r="B15" s="2" t="s">
        <v>1297</v>
      </c>
      <c r="C15" s="180" t="s">
        <v>282</v>
      </c>
      <c r="D15" s="193" t="s">
        <v>1312</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5"/>
  <sheetViews>
    <sheetView workbookViewId="0">
      <selection activeCell="E4" sqref="E4"/>
    </sheetView>
  </sheetViews>
  <sheetFormatPr defaultRowHeight="15"/>
  <cols>
    <col min="1" max="1" width="21.85546875" customWidth="1"/>
    <col min="2" max="2" width="15.28515625" customWidth="1"/>
    <col min="3" max="3" width="35.140625" customWidth="1"/>
  </cols>
  <sheetData>
    <row r="1" spans="1:3" ht="31.5" customHeight="1">
      <c r="A1" s="203" t="s">
        <v>263</v>
      </c>
      <c r="B1" s="203"/>
      <c r="C1" s="203"/>
    </row>
    <row r="2" spans="1:3" ht="17.25" customHeight="1">
      <c r="A2" s="204" t="s">
        <v>247</v>
      </c>
      <c r="B2" s="203"/>
      <c r="C2" s="203"/>
    </row>
    <row r="3" spans="1:3">
      <c r="A3" s="1"/>
      <c r="B3" s="1"/>
      <c r="C3" s="1"/>
    </row>
    <row r="4" spans="1:3" ht="91.5" customHeight="1">
      <c r="A4" s="38" t="s">
        <v>248</v>
      </c>
      <c r="B4" s="42" t="s">
        <v>249</v>
      </c>
      <c r="C4" s="38" t="s">
        <v>250</v>
      </c>
    </row>
    <row r="5" spans="1:3">
      <c r="A5" s="38" t="s">
        <v>248</v>
      </c>
      <c r="B5" s="38"/>
      <c r="C5" s="38" t="s">
        <v>251</v>
      </c>
    </row>
  </sheetData>
  <mergeCells count="2">
    <mergeCell ref="A1:C1"/>
    <mergeCell ref="A2:C2"/>
  </mergeCells>
  <pageMargins left="0.7" right="0.7" top="0.75" bottom="0.75" header="0.3" footer="0.3"/>
</worksheet>
</file>

<file path=xl/worksheets/sheet40.xml><?xml version="1.0" encoding="utf-8"?>
<worksheet xmlns="http://schemas.openxmlformats.org/spreadsheetml/2006/main" xmlns:r="http://schemas.openxmlformats.org/officeDocument/2006/relationships">
  <dimension ref="A1:P13"/>
  <sheetViews>
    <sheetView topLeftCell="A2" workbookViewId="0">
      <selection sqref="A1:N3"/>
    </sheetView>
  </sheetViews>
  <sheetFormatPr defaultColWidth="7.140625" defaultRowHeight="15"/>
  <cols>
    <col min="2" max="2" width="19.140625" customWidth="1"/>
    <col min="3" max="3" width="27.7109375" customWidth="1"/>
    <col min="10" max="10" width="8.28515625" customWidth="1"/>
    <col min="11" max="11" width="9" customWidth="1"/>
    <col min="12" max="12" width="12.7109375" customWidth="1"/>
    <col min="13" max="13" width="13.28515625" customWidth="1"/>
  </cols>
  <sheetData>
    <row r="1" spans="1:16" ht="33" customHeight="1">
      <c r="A1" s="47" t="s">
        <v>226</v>
      </c>
      <c r="B1" s="47"/>
      <c r="C1" s="47"/>
      <c r="D1" s="47"/>
      <c r="E1" s="47"/>
      <c r="F1" s="47"/>
      <c r="G1" s="47"/>
      <c r="H1" s="47"/>
      <c r="I1" s="47"/>
      <c r="J1" s="47"/>
      <c r="K1" s="47"/>
      <c r="L1" s="47"/>
      <c r="M1" s="47"/>
    </row>
    <row r="2" spans="1:16" s="6" customFormat="1" ht="60">
      <c r="A2" s="4" t="s">
        <v>1</v>
      </c>
      <c r="B2" s="4" t="s">
        <v>76</v>
      </c>
      <c r="C2" s="4" t="s">
        <v>170</v>
      </c>
      <c r="D2" s="4"/>
      <c r="E2" s="4"/>
      <c r="F2" s="4"/>
      <c r="G2" s="4"/>
      <c r="H2" s="4"/>
      <c r="I2" s="4"/>
      <c r="J2" s="4"/>
      <c r="K2" s="4"/>
      <c r="L2" s="4"/>
      <c r="M2" s="4"/>
      <c r="N2" s="4"/>
    </row>
    <row r="3" spans="1:16" ht="57" customHeight="1">
      <c r="A3" s="1"/>
      <c r="B3" s="2"/>
      <c r="C3" s="2" t="s">
        <v>49</v>
      </c>
      <c r="D3" s="2" t="s">
        <v>50</v>
      </c>
      <c r="E3" s="2" t="s">
        <v>51</v>
      </c>
      <c r="F3" s="2" t="s">
        <v>52</v>
      </c>
      <c r="G3" s="2" t="s">
        <v>53</v>
      </c>
      <c r="H3" s="2" t="s">
        <v>90</v>
      </c>
      <c r="I3" s="2" t="s">
        <v>91</v>
      </c>
      <c r="J3" s="2" t="s">
        <v>92</v>
      </c>
      <c r="K3" s="2" t="s">
        <v>93</v>
      </c>
      <c r="L3" s="4" t="s">
        <v>54</v>
      </c>
      <c r="M3" s="4" t="s">
        <v>55</v>
      </c>
      <c r="N3" s="4" t="s">
        <v>171</v>
      </c>
    </row>
    <row r="4" spans="1:16">
      <c r="A4" s="1"/>
      <c r="B4" s="1"/>
      <c r="C4" s="1"/>
      <c r="D4" s="1"/>
      <c r="E4" s="1"/>
      <c r="F4" s="1"/>
      <c r="G4" s="1"/>
      <c r="H4" s="1"/>
      <c r="I4" s="1"/>
      <c r="J4" s="1"/>
      <c r="K4" s="1"/>
      <c r="L4" s="1"/>
      <c r="M4" s="1"/>
      <c r="N4" s="1"/>
    </row>
    <row r="5" spans="1:16">
      <c r="A5" s="1"/>
      <c r="B5" s="1"/>
      <c r="C5" s="1"/>
      <c r="D5" s="1"/>
      <c r="E5" s="1"/>
      <c r="F5" s="1"/>
      <c r="G5" s="1"/>
      <c r="H5" s="1"/>
      <c r="I5" s="1"/>
      <c r="J5" s="1"/>
      <c r="K5" s="1"/>
      <c r="L5" s="1"/>
      <c r="M5" s="1"/>
      <c r="N5" s="1"/>
    </row>
    <row r="6" spans="1:16">
      <c r="A6" s="1"/>
      <c r="B6" s="1"/>
      <c r="C6" s="1"/>
      <c r="D6" s="1"/>
      <c r="E6" s="1"/>
      <c r="F6" s="1"/>
      <c r="G6" s="1"/>
      <c r="H6" s="1"/>
      <c r="I6" s="1"/>
      <c r="J6" s="1"/>
      <c r="K6" s="1"/>
      <c r="L6" s="1"/>
      <c r="M6" s="1"/>
      <c r="N6" s="1"/>
    </row>
    <row r="7" spans="1:16">
      <c r="A7" s="1"/>
      <c r="B7" s="1"/>
      <c r="C7" s="1"/>
      <c r="D7" s="1"/>
      <c r="E7" s="1"/>
      <c r="F7" s="1"/>
      <c r="G7" s="1"/>
      <c r="H7" s="1"/>
      <c r="I7" s="1"/>
      <c r="J7" s="1"/>
      <c r="K7" s="1"/>
      <c r="L7" s="1"/>
      <c r="M7" s="1"/>
      <c r="N7" s="1"/>
    </row>
    <row r="8" spans="1:16">
      <c r="A8" s="1"/>
      <c r="B8" s="10"/>
      <c r="C8" s="10"/>
      <c r="D8" s="10"/>
      <c r="E8" s="10"/>
      <c r="F8" s="10"/>
      <c r="G8" s="10"/>
      <c r="H8" s="10"/>
      <c r="I8" s="10"/>
      <c r="J8" s="10"/>
      <c r="K8" s="10"/>
      <c r="L8" s="10"/>
      <c r="M8" s="10"/>
      <c r="N8" s="10"/>
    </row>
    <row r="9" spans="1:16">
      <c r="A9" s="1"/>
      <c r="B9" s="11" t="s">
        <v>94</v>
      </c>
      <c r="C9" s="11"/>
      <c r="D9" s="11"/>
      <c r="E9" s="11"/>
      <c r="F9" s="11"/>
      <c r="G9" s="11"/>
      <c r="H9" s="11"/>
      <c r="I9" s="11"/>
      <c r="J9" s="11"/>
      <c r="K9" s="11"/>
      <c r="L9" s="11"/>
      <c r="M9" s="11"/>
      <c r="N9" s="11"/>
      <c r="O9" s="11" t="s">
        <v>95</v>
      </c>
    </row>
    <row r="13" spans="1:16">
      <c r="B13" s="239" t="s">
        <v>172</v>
      </c>
      <c r="C13" s="239"/>
      <c r="D13" s="239"/>
      <c r="E13" s="239"/>
      <c r="F13" s="239"/>
      <c r="G13" s="239"/>
      <c r="H13" s="239"/>
      <c r="I13" s="239"/>
      <c r="J13" s="239"/>
      <c r="K13" s="239"/>
      <c r="L13" s="239"/>
      <c r="M13" s="239"/>
      <c r="N13" s="239"/>
      <c r="O13" s="239"/>
      <c r="P13" s="239"/>
    </row>
  </sheetData>
  <mergeCells count="1">
    <mergeCell ref="B13:P13"/>
  </mergeCells>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F6"/>
  <sheetViews>
    <sheetView workbookViewId="0">
      <selection activeCell="I8" activeCellId="1" sqref="A1:F3 I8"/>
    </sheetView>
  </sheetViews>
  <sheetFormatPr defaultRowHeight="15"/>
  <cols>
    <col min="3" max="3" width="17" customWidth="1"/>
    <col min="4" max="4" width="16.42578125" customWidth="1"/>
    <col min="5" max="5" width="17.42578125" customWidth="1"/>
    <col min="6" max="6" width="19" customWidth="1"/>
  </cols>
  <sheetData>
    <row r="1" spans="1:6" ht="50.1" customHeight="1">
      <c r="A1" s="208" t="s">
        <v>227</v>
      </c>
      <c r="B1" s="208"/>
      <c r="C1" s="208"/>
      <c r="D1" s="208"/>
      <c r="E1" s="208"/>
      <c r="F1" s="208"/>
    </row>
    <row r="2" spans="1:6" s="6" customFormat="1" ht="67.5" customHeight="1">
      <c r="A2" s="28" t="s">
        <v>1</v>
      </c>
      <c r="B2" s="28" t="s">
        <v>56</v>
      </c>
      <c r="C2" s="28" t="s">
        <v>177</v>
      </c>
      <c r="D2" s="28" t="s">
        <v>178</v>
      </c>
      <c r="E2" s="28" t="s">
        <v>57</v>
      </c>
      <c r="F2" s="28" t="s">
        <v>15</v>
      </c>
    </row>
    <row r="3" spans="1:6">
      <c r="A3" s="2" t="s">
        <v>1320</v>
      </c>
      <c r="B3" s="2" t="s">
        <v>1321</v>
      </c>
      <c r="C3" s="192" t="s">
        <v>1322</v>
      </c>
      <c r="D3" s="192" t="s">
        <v>1323</v>
      </c>
      <c r="E3" s="2" t="s">
        <v>1324</v>
      </c>
      <c r="F3" s="2" t="s">
        <v>1325</v>
      </c>
    </row>
    <row r="4" spans="1:6">
      <c r="A4" s="2"/>
      <c r="B4" s="2"/>
      <c r="C4" s="2"/>
      <c r="D4" s="2"/>
      <c r="E4" s="2"/>
      <c r="F4" s="2"/>
    </row>
    <row r="5" spans="1:6">
      <c r="A5" s="2"/>
      <c r="B5" s="2"/>
      <c r="C5" s="2"/>
      <c r="D5" s="2"/>
      <c r="E5" s="2"/>
      <c r="F5" s="2"/>
    </row>
    <row r="6" spans="1:6">
      <c r="A6" s="2"/>
      <c r="B6" s="2"/>
      <c r="C6" s="2"/>
      <c r="D6" s="2"/>
      <c r="E6" s="2"/>
      <c r="F6" s="2"/>
    </row>
  </sheetData>
  <mergeCells count="1">
    <mergeCell ref="A1:F1"/>
  </mergeCells>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E14"/>
  <sheetViews>
    <sheetView workbookViewId="0">
      <selection sqref="A1:E14"/>
    </sheetView>
  </sheetViews>
  <sheetFormatPr defaultColWidth="22" defaultRowHeight="15"/>
  <cols>
    <col min="2" max="2" width="23.5703125" customWidth="1"/>
  </cols>
  <sheetData>
    <row r="1" spans="1:5" ht="33.75" customHeight="1">
      <c r="A1" s="208" t="s">
        <v>228</v>
      </c>
      <c r="B1" s="208"/>
      <c r="C1" s="208"/>
      <c r="D1" s="208"/>
      <c r="E1" s="208"/>
    </row>
    <row r="2" spans="1:5" ht="30">
      <c r="A2" s="16" t="s">
        <v>179</v>
      </c>
      <c r="B2" s="16" t="s">
        <v>180</v>
      </c>
      <c r="C2" s="28" t="s">
        <v>1326</v>
      </c>
    </row>
    <row r="3" spans="1:5">
      <c r="A3" s="194">
        <v>45542</v>
      </c>
      <c r="B3" s="192" t="s">
        <v>1327</v>
      </c>
      <c r="C3" s="191">
        <v>2</v>
      </c>
    </row>
    <row r="4" spans="1:5">
      <c r="A4" s="2" t="s">
        <v>1328</v>
      </c>
      <c r="B4" s="192" t="s">
        <v>1329</v>
      </c>
      <c r="C4" s="191">
        <v>347</v>
      </c>
    </row>
    <row r="5" spans="1:5">
      <c r="A5" s="194">
        <v>45567</v>
      </c>
      <c r="B5" s="192" t="s">
        <v>1330</v>
      </c>
      <c r="C5" s="191">
        <v>2</v>
      </c>
    </row>
    <row r="6" spans="1:5">
      <c r="A6" s="194">
        <v>45584</v>
      </c>
      <c r="B6" s="192" t="s">
        <v>1331</v>
      </c>
      <c r="C6" s="191">
        <v>13</v>
      </c>
    </row>
    <row r="7" spans="1:5">
      <c r="A7" s="194">
        <v>45589</v>
      </c>
      <c r="B7" s="192" t="s">
        <v>1332</v>
      </c>
      <c r="C7" s="188">
        <v>13</v>
      </c>
    </row>
    <row r="8" spans="1:5">
      <c r="A8" s="194">
        <v>45591</v>
      </c>
      <c r="B8" s="192" t="s">
        <v>1333</v>
      </c>
      <c r="C8" s="188">
        <v>13</v>
      </c>
    </row>
    <row r="9" spans="1:5">
      <c r="A9" t="s">
        <v>1334</v>
      </c>
      <c r="B9" s="195" t="s">
        <v>1335</v>
      </c>
      <c r="C9" s="46">
        <v>40</v>
      </c>
    </row>
    <row r="10" spans="1:5">
      <c r="A10" s="196">
        <v>45604</v>
      </c>
      <c r="B10" s="195" t="s">
        <v>1336</v>
      </c>
      <c r="C10" s="46">
        <v>6</v>
      </c>
    </row>
    <row r="11" spans="1:5">
      <c r="A11" t="s">
        <v>1337</v>
      </c>
      <c r="B11" s="195" t="s">
        <v>1338</v>
      </c>
      <c r="C11" s="46">
        <v>347</v>
      </c>
    </row>
    <row r="12" spans="1:5">
      <c r="A12" t="s">
        <v>1339</v>
      </c>
      <c r="B12" s="195" t="s">
        <v>1340</v>
      </c>
      <c r="C12" s="46">
        <v>2</v>
      </c>
    </row>
    <row r="13" spans="1:5">
      <c r="A13" t="s">
        <v>1341</v>
      </c>
      <c r="B13" s="195" t="s">
        <v>1342</v>
      </c>
      <c r="C13" s="46">
        <v>27</v>
      </c>
    </row>
    <row r="14" spans="1:5">
      <c r="A14" s="186">
        <v>45359</v>
      </c>
      <c r="B14" s="195" t="s">
        <v>1343</v>
      </c>
      <c r="C14" s="46">
        <v>198</v>
      </c>
    </row>
  </sheetData>
  <mergeCells count="1">
    <mergeCell ref="A1:E1"/>
  </mergeCells>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C7"/>
  <sheetViews>
    <sheetView workbookViewId="0">
      <selection sqref="A1:C6"/>
    </sheetView>
  </sheetViews>
  <sheetFormatPr defaultColWidth="22.5703125" defaultRowHeight="15"/>
  <cols>
    <col min="1" max="1" width="38.85546875" customWidth="1"/>
    <col min="2" max="2" width="32.85546875" customWidth="1"/>
    <col min="3" max="3" width="32" customWidth="1"/>
  </cols>
  <sheetData>
    <row r="1" spans="1:3" ht="39" customHeight="1">
      <c r="A1" s="208" t="s">
        <v>230</v>
      </c>
      <c r="B1" s="208"/>
      <c r="C1" s="208"/>
    </row>
    <row r="2" spans="1:3" s="6" customFormat="1" ht="30">
      <c r="A2" s="28" t="s">
        <v>58</v>
      </c>
      <c r="B2" s="28" t="s">
        <v>59</v>
      </c>
      <c r="C2" s="28" t="s">
        <v>44</v>
      </c>
    </row>
    <row r="3" spans="1:3">
      <c r="A3" s="1" t="s">
        <v>60</v>
      </c>
      <c r="B3" s="2"/>
      <c r="C3" s="2"/>
    </row>
    <row r="4" spans="1:3" ht="30">
      <c r="A4" s="1" t="s">
        <v>61</v>
      </c>
      <c r="B4" s="4" t="s">
        <v>1344</v>
      </c>
      <c r="C4" s="2">
        <v>2022</v>
      </c>
    </row>
    <row r="5" spans="1:3" ht="15" customHeight="1">
      <c r="A5" s="1" t="s">
        <v>62</v>
      </c>
      <c r="B5" s="2"/>
      <c r="C5" s="2"/>
    </row>
    <row r="6" spans="1:3">
      <c r="A6" s="1" t="s">
        <v>63</v>
      </c>
      <c r="B6" s="2"/>
      <c r="C6" s="2"/>
    </row>
    <row r="7" spans="1:3">
      <c r="A7" s="3"/>
      <c r="B7" s="3"/>
      <c r="C7" s="3"/>
    </row>
  </sheetData>
  <mergeCells count="1">
    <mergeCell ref="A1:C1"/>
  </mergeCells>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E11"/>
  <sheetViews>
    <sheetView workbookViewId="0">
      <selection sqref="A1:E1"/>
    </sheetView>
  </sheetViews>
  <sheetFormatPr defaultColWidth="21.140625" defaultRowHeight="15"/>
  <cols>
    <col min="1" max="1" width="13.28515625" customWidth="1"/>
    <col min="2" max="2" width="17.85546875" customWidth="1"/>
    <col min="3" max="3" width="23.42578125" customWidth="1"/>
    <col min="4" max="4" width="24.28515625" customWidth="1"/>
  </cols>
  <sheetData>
    <row r="1" spans="1:5" ht="31.5" customHeight="1">
      <c r="A1" s="208" t="s">
        <v>231</v>
      </c>
      <c r="B1" s="208"/>
      <c r="C1" s="208"/>
      <c r="D1" s="208"/>
      <c r="E1" s="208"/>
    </row>
    <row r="2" spans="1:5" s="6" customFormat="1" ht="60">
      <c r="A2" s="28" t="s">
        <v>1</v>
      </c>
      <c r="B2" s="28" t="s">
        <v>64</v>
      </c>
      <c r="C2" s="28" t="s">
        <v>65</v>
      </c>
      <c r="D2" s="28" t="s">
        <v>66</v>
      </c>
      <c r="E2" s="28" t="s">
        <v>67</v>
      </c>
    </row>
    <row r="3" spans="1:5">
      <c r="A3" s="2"/>
      <c r="B3" s="2"/>
      <c r="C3" s="2"/>
      <c r="D3" s="2"/>
      <c r="E3" s="2"/>
    </row>
    <row r="4" spans="1:5">
      <c r="A4" s="2"/>
      <c r="B4" s="2"/>
      <c r="C4" s="2"/>
      <c r="D4" s="2"/>
      <c r="E4" s="2"/>
    </row>
    <row r="5" spans="1:5">
      <c r="A5" s="2"/>
      <c r="B5" s="2"/>
      <c r="C5" s="2"/>
      <c r="D5" s="2"/>
      <c r="E5" s="2"/>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sheetData>
  <mergeCells count="1">
    <mergeCell ref="A1:E1"/>
  </mergeCells>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F14"/>
  <sheetViews>
    <sheetView workbookViewId="0">
      <selection activeCell="C19" sqref="C19"/>
    </sheetView>
  </sheetViews>
  <sheetFormatPr defaultColWidth="31.140625" defaultRowHeight="15"/>
  <cols>
    <col min="1" max="1" width="18.140625" customWidth="1"/>
    <col min="2" max="2" width="27.7109375" customWidth="1"/>
    <col min="3" max="3" width="34.140625" customWidth="1"/>
    <col min="4" max="4" width="22" customWidth="1"/>
  </cols>
  <sheetData>
    <row r="1" spans="1:6" ht="17.25" customHeight="1">
      <c r="A1" s="208" t="s">
        <v>232</v>
      </c>
      <c r="B1" s="208"/>
      <c r="C1" s="208"/>
      <c r="D1" s="208"/>
      <c r="E1" s="208"/>
      <c r="F1" s="208"/>
    </row>
    <row r="2" spans="1:6" s="6" customFormat="1" ht="46.5" customHeight="1">
      <c r="A2" s="28" t="s">
        <v>233</v>
      </c>
      <c r="B2" s="28" t="s">
        <v>68</v>
      </c>
      <c r="C2" s="28" t="s">
        <v>69</v>
      </c>
      <c r="D2" s="28" t="s">
        <v>96</v>
      </c>
    </row>
    <row r="3" spans="1:6">
      <c r="A3" s="2"/>
      <c r="B3" s="2"/>
      <c r="C3" s="2"/>
      <c r="D3" s="2"/>
    </row>
    <row r="4" spans="1:6">
      <c r="A4" s="2"/>
      <c r="B4" s="2"/>
      <c r="C4" s="2"/>
      <c r="D4" s="2"/>
    </row>
    <row r="5" spans="1:6">
      <c r="A5" s="2"/>
      <c r="B5" s="2"/>
      <c r="C5" s="2"/>
      <c r="D5" s="2"/>
    </row>
    <row r="6" spans="1:6">
      <c r="A6" s="2"/>
      <c r="B6" s="2"/>
      <c r="C6" s="2"/>
      <c r="D6" s="2"/>
    </row>
    <row r="7" spans="1:6">
      <c r="A7" s="2"/>
      <c r="B7" s="2"/>
      <c r="C7" s="2"/>
      <c r="D7" s="2"/>
    </row>
    <row r="8" spans="1:6">
      <c r="A8" s="2"/>
      <c r="B8" s="2"/>
      <c r="C8" s="2"/>
      <c r="D8" s="2"/>
    </row>
    <row r="9" spans="1:6">
      <c r="A9" s="2"/>
      <c r="B9" s="2"/>
      <c r="C9" s="2"/>
      <c r="D9" s="2"/>
    </row>
    <row r="10" spans="1:6">
      <c r="A10" s="2"/>
      <c r="B10" s="2"/>
      <c r="C10" s="2"/>
      <c r="D10" s="2"/>
    </row>
    <row r="11" spans="1:6">
      <c r="A11" s="2"/>
      <c r="B11" s="2"/>
      <c r="C11" s="2"/>
      <c r="D11" s="2"/>
    </row>
    <row r="14" spans="1:6">
      <c r="A14" s="240" t="s">
        <v>229</v>
      </c>
      <c r="B14" s="240"/>
    </row>
  </sheetData>
  <mergeCells count="2">
    <mergeCell ref="A1:F1"/>
    <mergeCell ref="A14:B14"/>
  </mergeCells>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D21"/>
  <sheetViews>
    <sheetView tabSelected="1" topLeftCell="A10" workbookViewId="0">
      <selection activeCell="A18" sqref="A1:XFD1048576"/>
    </sheetView>
  </sheetViews>
  <sheetFormatPr defaultColWidth="41.140625" defaultRowHeight="15"/>
  <cols>
    <col min="1" max="1" width="26.28515625" customWidth="1"/>
    <col min="2" max="2" width="66.85546875" customWidth="1"/>
  </cols>
  <sheetData>
    <row r="1" spans="1:4" ht="31.5" customHeight="1">
      <c r="A1" s="208" t="s">
        <v>234</v>
      </c>
      <c r="B1" s="208"/>
      <c r="C1" s="208"/>
      <c r="D1" s="208"/>
    </row>
    <row r="2" spans="1:4" s="6" customFormat="1" ht="30">
      <c r="A2" s="28" t="s">
        <v>181</v>
      </c>
      <c r="B2" s="28" t="s">
        <v>101</v>
      </c>
      <c r="C2" s="28" t="s">
        <v>182</v>
      </c>
    </row>
    <row r="3" spans="1:4" s="6" customFormat="1">
      <c r="A3" t="s">
        <v>1050</v>
      </c>
      <c r="B3" t="s">
        <v>1345</v>
      </c>
      <c r="C3" t="s">
        <v>1346</v>
      </c>
    </row>
    <row r="4" spans="1:4" s="6" customFormat="1">
      <c r="A4" t="s">
        <v>1103</v>
      </c>
      <c r="B4" t="s">
        <v>1347</v>
      </c>
      <c r="C4" t="s">
        <v>1348</v>
      </c>
    </row>
    <row r="5" spans="1:4" s="6" customFormat="1">
      <c r="A5" t="s">
        <v>1349</v>
      </c>
      <c r="B5" t="s">
        <v>1350</v>
      </c>
      <c r="C5" t="s">
        <v>1351</v>
      </c>
    </row>
    <row r="6" spans="1:4">
      <c r="A6" s="1" t="s">
        <v>1352</v>
      </c>
      <c r="B6" t="s">
        <v>1353</v>
      </c>
      <c r="C6" t="s">
        <v>1354</v>
      </c>
    </row>
    <row r="7" spans="1:4">
      <c r="A7" t="s">
        <v>1355</v>
      </c>
      <c r="B7" t="s">
        <v>1356</v>
      </c>
      <c r="C7" t="s">
        <v>1357</v>
      </c>
    </row>
    <row r="8" spans="1:4">
      <c r="A8" t="s">
        <v>1358</v>
      </c>
      <c r="B8" t="s">
        <v>1353</v>
      </c>
      <c r="C8" t="s">
        <v>1354</v>
      </c>
    </row>
    <row r="9" spans="1:4">
      <c r="A9" t="s">
        <v>1359</v>
      </c>
      <c r="B9" t="s">
        <v>1360</v>
      </c>
      <c r="C9" t="s">
        <v>1361</v>
      </c>
    </row>
    <row r="10" spans="1:4">
      <c r="A10" s="1" t="s">
        <v>1362</v>
      </c>
      <c r="B10" t="s">
        <v>1353</v>
      </c>
      <c r="C10" t="s">
        <v>1354</v>
      </c>
    </row>
    <row r="11" spans="1:4">
      <c r="A11" t="s">
        <v>1103</v>
      </c>
      <c r="B11" t="s">
        <v>1363</v>
      </c>
      <c r="C11" t="s">
        <v>1364</v>
      </c>
    </row>
    <row r="12" spans="1:4">
      <c r="A12" t="s">
        <v>1064</v>
      </c>
      <c r="B12" t="s">
        <v>1365</v>
      </c>
      <c r="C12" t="s">
        <v>1366</v>
      </c>
    </row>
    <row r="13" spans="1:4">
      <c r="A13" t="s">
        <v>1367</v>
      </c>
      <c r="B13" t="s">
        <v>1368</v>
      </c>
      <c r="C13" t="s">
        <v>1346</v>
      </c>
    </row>
    <row r="14" spans="1:4">
      <c r="A14" t="s">
        <v>1066</v>
      </c>
      <c r="B14" t="s">
        <v>1369</v>
      </c>
      <c r="C14" t="s">
        <v>1346</v>
      </c>
    </row>
    <row r="15" spans="1:4">
      <c r="A15" t="s">
        <v>1370</v>
      </c>
      <c r="B15" t="s">
        <v>1371</v>
      </c>
      <c r="C15" t="s">
        <v>1372</v>
      </c>
    </row>
    <row r="16" spans="1:4">
      <c r="A16" t="s">
        <v>1373</v>
      </c>
      <c r="B16" t="s">
        <v>1353</v>
      </c>
      <c r="C16" t="s">
        <v>1354</v>
      </c>
    </row>
    <row r="17" spans="1:3">
      <c r="A17" s="1"/>
      <c r="B17" s="2"/>
      <c r="C17" s="2"/>
    </row>
    <row r="18" spans="1:3">
      <c r="A18" s="2"/>
      <c r="B18" s="2"/>
      <c r="C18" s="2"/>
    </row>
    <row r="19" spans="1:3">
      <c r="A19" s="2"/>
      <c r="B19" s="2"/>
      <c r="C19" s="2"/>
    </row>
    <row r="21" spans="1:3">
      <c r="A21" s="241" t="s">
        <v>229</v>
      </c>
      <c r="B21" s="241"/>
    </row>
  </sheetData>
  <mergeCells count="2">
    <mergeCell ref="A1:D1"/>
    <mergeCell ref="A21:B21"/>
  </mergeCells>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E12"/>
  <sheetViews>
    <sheetView workbookViewId="0">
      <selection activeCell="B14" sqref="B14"/>
    </sheetView>
  </sheetViews>
  <sheetFormatPr defaultColWidth="37.42578125" defaultRowHeight="15"/>
  <cols>
    <col min="1" max="1" width="12.85546875" customWidth="1"/>
    <col min="2" max="2" width="22.7109375" customWidth="1"/>
    <col min="3" max="3" width="21" customWidth="1"/>
    <col min="4" max="4" width="26" customWidth="1"/>
    <col min="5" max="5" width="24" customWidth="1"/>
  </cols>
  <sheetData>
    <row r="1" spans="1:5" ht="32.25" customHeight="1">
      <c r="A1" s="208" t="s">
        <v>235</v>
      </c>
      <c r="B1" s="208"/>
      <c r="C1" s="208"/>
      <c r="D1" s="208"/>
      <c r="E1" s="208"/>
    </row>
    <row r="2" spans="1:5" s="6" customFormat="1" ht="49.5" customHeight="1">
      <c r="A2" s="28" t="s">
        <v>1</v>
      </c>
      <c r="B2" s="28" t="s">
        <v>70</v>
      </c>
      <c r="C2" s="28" t="s">
        <v>183</v>
      </c>
      <c r="D2" s="28" t="s">
        <v>184</v>
      </c>
      <c r="E2" s="28" t="s">
        <v>185</v>
      </c>
    </row>
    <row r="3" spans="1:5">
      <c r="A3" s="2"/>
      <c r="B3" s="2"/>
      <c r="C3" s="2"/>
      <c r="D3" s="2"/>
      <c r="E3" s="2"/>
    </row>
    <row r="4" spans="1:5">
      <c r="A4" s="2"/>
      <c r="B4" s="2"/>
      <c r="C4" s="2"/>
      <c r="D4" s="2"/>
      <c r="E4" s="2"/>
    </row>
    <row r="5" spans="1:5">
      <c r="A5" s="2"/>
      <c r="B5" s="2"/>
      <c r="C5" s="2"/>
      <c r="D5" s="2"/>
      <c r="E5" s="2"/>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sheetData>
  <mergeCells count="1">
    <mergeCell ref="A1:E1"/>
  </mergeCells>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H14"/>
  <sheetViews>
    <sheetView workbookViewId="0">
      <selection activeCell="F4" sqref="F4"/>
    </sheetView>
  </sheetViews>
  <sheetFormatPr defaultColWidth="24.85546875" defaultRowHeight="15"/>
  <cols>
    <col min="1" max="1" width="11.42578125" customWidth="1"/>
    <col min="2" max="2" width="22.85546875" customWidth="1"/>
  </cols>
  <sheetData>
    <row r="1" spans="1:8" ht="84.75" customHeight="1">
      <c r="A1" s="208" t="s">
        <v>236</v>
      </c>
      <c r="B1" s="208"/>
      <c r="C1" s="208"/>
      <c r="D1" s="208"/>
      <c r="E1" s="208"/>
    </row>
    <row r="2" spans="1:8" s="12" customFormat="1" ht="90">
      <c r="A2" s="28" t="s">
        <v>1</v>
      </c>
      <c r="B2" s="28" t="s">
        <v>186</v>
      </c>
      <c r="C2" s="28" t="s">
        <v>187</v>
      </c>
      <c r="D2" s="28" t="s">
        <v>188</v>
      </c>
      <c r="E2" s="28" t="s">
        <v>189</v>
      </c>
      <c r="F2" s="28" t="s">
        <v>190</v>
      </c>
      <c r="G2" s="28" t="s">
        <v>192</v>
      </c>
      <c r="H2" s="28" t="s">
        <v>237</v>
      </c>
    </row>
    <row r="3" spans="1:8">
      <c r="A3" s="1"/>
      <c r="B3" s="1"/>
      <c r="C3" s="1"/>
      <c r="D3" s="1"/>
      <c r="E3" s="1"/>
      <c r="F3" s="1"/>
      <c r="G3" s="1"/>
      <c r="H3" s="1"/>
    </row>
    <row r="4" spans="1:8">
      <c r="A4" s="1"/>
      <c r="B4" s="1"/>
      <c r="C4" s="1"/>
      <c r="D4" s="1"/>
      <c r="E4" s="1"/>
      <c r="F4" s="1"/>
      <c r="G4" s="1"/>
      <c r="H4" s="1"/>
    </row>
    <row r="5" spans="1:8">
      <c r="A5" s="1"/>
      <c r="B5" s="1"/>
      <c r="C5" s="1"/>
      <c r="D5" s="1"/>
      <c r="E5" s="1"/>
      <c r="F5" s="1"/>
      <c r="G5" s="1"/>
      <c r="H5" s="1"/>
    </row>
    <row r="6" spans="1:8">
      <c r="A6" s="1"/>
      <c r="B6" s="1"/>
      <c r="C6" s="1"/>
      <c r="D6" s="1"/>
      <c r="E6" s="1"/>
      <c r="F6" s="1"/>
      <c r="G6" s="1"/>
      <c r="H6" s="1"/>
    </row>
    <row r="7" spans="1:8">
      <c r="A7" s="1"/>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spans="1:8">
      <c r="A11" s="1"/>
      <c r="B11" s="1"/>
      <c r="C11" s="1"/>
      <c r="D11" s="1"/>
      <c r="E11" s="1"/>
      <c r="F11" s="1"/>
      <c r="G11" s="1"/>
      <c r="H11" s="1"/>
    </row>
    <row r="12" spans="1:8">
      <c r="A12" s="1"/>
      <c r="B12" s="1"/>
      <c r="C12" s="1"/>
      <c r="D12" s="1"/>
      <c r="E12" s="1"/>
      <c r="F12" s="1"/>
      <c r="G12" s="1"/>
      <c r="H12" s="1"/>
    </row>
    <row r="13" spans="1:8">
      <c r="A13" s="1"/>
      <c r="B13" s="1"/>
      <c r="C13" s="1"/>
      <c r="D13" s="1"/>
      <c r="E13" s="1"/>
      <c r="F13" s="1"/>
      <c r="G13" s="1"/>
      <c r="H13" s="1"/>
    </row>
    <row r="14" spans="1:8">
      <c r="A14" s="1"/>
      <c r="B14" s="1"/>
      <c r="C14" s="1"/>
      <c r="D14" s="1"/>
      <c r="E14" s="1"/>
      <c r="F14" s="1"/>
      <c r="G14" s="1"/>
      <c r="H14" s="1"/>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J12"/>
  <sheetViews>
    <sheetView workbookViewId="0">
      <selection sqref="A1:C1"/>
    </sheetView>
  </sheetViews>
  <sheetFormatPr defaultRowHeight="15"/>
  <cols>
    <col min="1" max="1" width="29.7109375" customWidth="1"/>
    <col min="2" max="2" width="18.7109375" customWidth="1"/>
    <col min="3" max="3" width="22.5703125" customWidth="1"/>
    <col min="4" max="4" width="18.28515625" customWidth="1"/>
  </cols>
  <sheetData>
    <row r="1" spans="1:10">
      <c r="A1" s="205" t="s">
        <v>264</v>
      </c>
      <c r="B1" s="205"/>
      <c r="C1" s="205"/>
      <c r="D1" s="15"/>
      <c r="E1" s="15"/>
      <c r="F1" s="15"/>
      <c r="G1" s="15"/>
      <c r="H1" s="15"/>
      <c r="I1" s="15"/>
      <c r="J1" s="15"/>
    </row>
    <row r="2" spans="1:10" ht="30" customHeight="1">
      <c r="A2" s="42" t="s">
        <v>252</v>
      </c>
      <c r="B2" s="42" t="s">
        <v>240</v>
      </c>
      <c r="C2" s="42" t="s">
        <v>253</v>
      </c>
      <c r="D2" s="43"/>
    </row>
    <row r="3" spans="1:10">
      <c r="A3" s="1"/>
      <c r="B3" s="1"/>
      <c r="C3" s="1"/>
    </row>
    <row r="4" spans="1:10">
      <c r="A4" s="1"/>
      <c r="B4" s="1"/>
      <c r="C4" s="1"/>
    </row>
    <row r="5" spans="1:10">
      <c r="A5" s="1"/>
      <c r="B5" s="1"/>
      <c r="C5" s="1"/>
    </row>
    <row r="6" spans="1:10">
      <c r="A6" s="1"/>
      <c r="B6" s="1"/>
      <c r="C6" s="1"/>
    </row>
    <row r="7" spans="1:10">
      <c r="A7" s="1"/>
      <c r="B7" s="1"/>
      <c r="C7" s="1"/>
    </row>
    <row r="8" spans="1:10">
      <c r="A8" s="1"/>
      <c r="B8" s="1"/>
      <c r="C8" s="1"/>
    </row>
    <row r="9" spans="1:10">
      <c r="A9" s="1"/>
      <c r="B9" s="1"/>
      <c r="C9" s="1"/>
    </row>
    <row r="10" spans="1:10">
      <c r="A10" s="1"/>
      <c r="B10" s="1"/>
      <c r="C10" s="1"/>
    </row>
    <row r="11" spans="1:10">
      <c r="A11" s="1"/>
      <c r="B11" s="1"/>
      <c r="C11" s="1"/>
    </row>
    <row r="12" spans="1:10">
      <c r="A12" s="1"/>
      <c r="B12" s="1"/>
      <c r="C12" s="1"/>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31"/>
  <sheetViews>
    <sheetView workbookViewId="0">
      <selection activeCell="J6" sqref="J6"/>
    </sheetView>
  </sheetViews>
  <sheetFormatPr defaultRowHeight="15"/>
  <cols>
    <col min="1" max="1" width="17.7109375" customWidth="1"/>
    <col min="2" max="2" width="18.7109375" customWidth="1"/>
    <col min="3" max="3" width="12.5703125" customWidth="1"/>
    <col min="4" max="4" width="13.140625" customWidth="1"/>
    <col min="5" max="5" width="12.42578125" customWidth="1"/>
    <col min="6" max="6" width="12.7109375" customWidth="1"/>
    <col min="7" max="7" width="17.7109375" customWidth="1"/>
    <col min="8" max="8" width="13.42578125" customWidth="1"/>
  </cols>
  <sheetData>
    <row r="1" spans="1:7">
      <c r="A1" s="205" t="s">
        <v>267</v>
      </c>
      <c r="B1" s="205"/>
      <c r="C1" s="205"/>
      <c r="D1" s="205"/>
      <c r="E1" s="205"/>
      <c r="F1" s="205"/>
    </row>
    <row r="2" spans="1:7" ht="60">
      <c r="A2" s="41" t="s">
        <v>238</v>
      </c>
      <c r="B2" s="41" t="s">
        <v>254</v>
      </c>
      <c r="C2" s="41" t="s">
        <v>241</v>
      </c>
      <c r="D2" s="41" t="s">
        <v>75</v>
      </c>
      <c r="E2" s="41" t="s">
        <v>242</v>
      </c>
      <c r="F2" s="41" t="s">
        <v>255</v>
      </c>
      <c r="G2" s="41" t="s">
        <v>265</v>
      </c>
    </row>
    <row r="3" spans="1:7">
      <c r="A3" s="41"/>
      <c r="B3" s="41"/>
      <c r="C3" s="41"/>
      <c r="D3" s="41"/>
      <c r="E3" s="41"/>
      <c r="F3" s="41"/>
      <c r="G3" s="206"/>
    </row>
    <row r="4" spans="1:7">
      <c r="A4" s="1"/>
      <c r="B4" s="1"/>
      <c r="C4" s="1"/>
      <c r="D4" s="1"/>
      <c r="E4" s="1"/>
      <c r="F4" s="1"/>
      <c r="G4" s="206"/>
    </row>
    <row r="5" spans="1:7">
      <c r="A5" s="1"/>
      <c r="B5" s="1"/>
      <c r="C5" s="1"/>
      <c r="D5" s="1"/>
      <c r="E5" s="1"/>
      <c r="F5" s="1"/>
      <c r="G5" s="206"/>
    </row>
    <row r="6" spans="1:7">
      <c r="A6" s="1"/>
      <c r="B6" s="1"/>
      <c r="C6" s="1"/>
      <c r="D6" s="1"/>
      <c r="E6" s="1"/>
      <c r="F6" s="1"/>
      <c r="G6" s="206"/>
    </row>
    <row r="7" spans="1:7">
      <c r="A7" s="1"/>
      <c r="B7" s="1"/>
      <c r="C7" s="1"/>
      <c r="D7" s="1"/>
      <c r="E7" s="1"/>
      <c r="F7" s="1"/>
      <c r="G7" s="206"/>
    </row>
    <row r="8" spans="1:7">
      <c r="A8" s="1"/>
      <c r="B8" s="1"/>
      <c r="C8" s="1"/>
      <c r="D8" s="1"/>
      <c r="E8" s="1"/>
      <c r="F8" s="1"/>
      <c r="G8" s="206"/>
    </row>
    <row r="9" spans="1:7">
      <c r="A9" s="1"/>
      <c r="B9" s="1"/>
      <c r="C9" s="1"/>
      <c r="D9" s="1"/>
      <c r="E9" s="1"/>
      <c r="F9" s="1"/>
      <c r="G9" s="206"/>
    </row>
    <row r="10" spans="1:7">
      <c r="A10" s="1"/>
      <c r="B10" s="1"/>
      <c r="C10" s="1"/>
      <c r="D10" s="1"/>
      <c r="E10" s="1"/>
      <c r="F10" s="1"/>
      <c r="G10" s="206"/>
    </row>
    <row r="11" spans="1:7">
      <c r="A11" s="1"/>
      <c r="B11" s="1"/>
      <c r="C11" s="1"/>
      <c r="D11" s="1"/>
      <c r="E11" s="1"/>
      <c r="F11" s="1"/>
      <c r="G11" s="206"/>
    </row>
    <row r="12" spans="1:7">
      <c r="A12" s="1"/>
      <c r="B12" s="1"/>
      <c r="C12" s="1"/>
      <c r="D12" s="1"/>
      <c r="E12" s="1"/>
      <c r="F12" s="1"/>
      <c r="G12" s="206"/>
    </row>
    <row r="13" spans="1:7">
      <c r="A13" s="1"/>
      <c r="B13" s="1"/>
      <c r="C13" s="1"/>
      <c r="D13" s="1"/>
      <c r="E13" s="1"/>
      <c r="F13" s="1"/>
      <c r="G13" s="206"/>
    </row>
    <row r="14" spans="1:7">
      <c r="A14" s="1"/>
      <c r="B14" s="1"/>
      <c r="C14" s="1"/>
      <c r="D14" s="1"/>
      <c r="E14" s="1"/>
      <c r="F14" s="1"/>
      <c r="G14" s="206"/>
    </row>
    <row r="15" spans="1:7">
      <c r="A15" s="1"/>
      <c r="B15" s="1"/>
      <c r="C15" s="1"/>
      <c r="D15" s="1"/>
      <c r="E15" s="1"/>
      <c r="F15" s="1"/>
      <c r="G15" s="206"/>
    </row>
    <row r="16" spans="1:7">
      <c r="A16" s="1"/>
      <c r="B16" s="1"/>
      <c r="C16" s="1"/>
      <c r="D16" s="1"/>
      <c r="E16" s="1"/>
      <c r="F16" s="1"/>
      <c r="G16" s="206"/>
    </row>
    <row r="17" spans="1:8">
      <c r="A17" s="1"/>
      <c r="B17" s="1"/>
      <c r="C17" s="1"/>
      <c r="D17" s="1"/>
      <c r="E17" s="1"/>
      <c r="F17" s="1"/>
      <c r="G17" s="206"/>
    </row>
    <row r="20" spans="1:8">
      <c r="A20" s="205" t="s">
        <v>266</v>
      </c>
      <c r="B20" s="205"/>
      <c r="C20" s="205"/>
      <c r="D20" s="205"/>
      <c r="E20" s="205"/>
      <c r="F20" s="205"/>
      <c r="G20" s="205"/>
      <c r="H20" s="205"/>
    </row>
    <row r="21" spans="1:8" ht="75">
      <c r="A21" s="41" t="s">
        <v>238</v>
      </c>
      <c r="B21" s="41" t="s">
        <v>256</v>
      </c>
      <c r="C21" s="41" t="s">
        <v>257</v>
      </c>
      <c r="D21" s="41" t="s">
        <v>241</v>
      </c>
      <c r="E21" s="41" t="s">
        <v>75</v>
      </c>
      <c r="F21" s="41" t="s">
        <v>242</v>
      </c>
      <c r="G21" s="41" t="s">
        <v>258</v>
      </c>
      <c r="H21" s="41" t="s">
        <v>259</v>
      </c>
    </row>
    <row r="22" spans="1:8">
      <c r="A22" s="41"/>
      <c r="B22" s="41"/>
      <c r="C22" s="41"/>
      <c r="D22" s="41"/>
      <c r="E22" s="41"/>
      <c r="F22" s="41"/>
      <c r="G22" s="41"/>
      <c r="H22" s="41"/>
    </row>
    <row r="23" spans="1:8">
      <c r="A23" s="1"/>
      <c r="B23" s="1"/>
      <c r="C23" s="1"/>
      <c r="D23" s="1"/>
      <c r="E23" s="1"/>
      <c r="F23" s="1"/>
      <c r="G23" s="1"/>
      <c r="H23" s="1"/>
    </row>
    <row r="24" spans="1:8">
      <c r="A24" s="1"/>
      <c r="B24" s="1"/>
      <c r="C24" s="1"/>
      <c r="D24" s="1"/>
      <c r="E24" s="1"/>
      <c r="F24" s="1"/>
      <c r="G24" s="1"/>
      <c r="H24" s="1"/>
    </row>
    <row r="25" spans="1:8">
      <c r="A25" s="1"/>
      <c r="B25" s="1"/>
      <c r="C25" s="1"/>
      <c r="D25" s="1"/>
      <c r="E25" s="1"/>
      <c r="F25" s="1"/>
      <c r="G25" s="1"/>
      <c r="H25" s="1"/>
    </row>
    <row r="26" spans="1:8">
      <c r="A26" s="1"/>
      <c r="B26" s="1"/>
      <c r="C26" s="1"/>
      <c r="D26" s="1"/>
      <c r="E26" s="1"/>
      <c r="F26" s="1"/>
      <c r="G26" s="1"/>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sheetData>
  <mergeCells count="3">
    <mergeCell ref="A1:F1"/>
    <mergeCell ref="G3:G17"/>
    <mergeCell ref="A20:H20"/>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14"/>
  <sheetViews>
    <sheetView workbookViewId="0">
      <selection activeCell="A4" sqref="A4"/>
    </sheetView>
  </sheetViews>
  <sheetFormatPr defaultRowHeight="15"/>
  <cols>
    <col min="2" max="2" width="31.140625" customWidth="1"/>
    <col min="3" max="3" width="35.85546875" customWidth="1"/>
    <col min="5" max="5" width="14.85546875" customWidth="1"/>
    <col min="6" max="6" width="19.28515625" customWidth="1"/>
    <col min="7" max="7" width="20" customWidth="1"/>
    <col min="8" max="8" width="18.140625" customWidth="1"/>
  </cols>
  <sheetData>
    <row r="1" spans="1:8">
      <c r="A1" s="202" t="s">
        <v>268</v>
      </c>
      <c r="B1" s="202"/>
      <c r="C1" s="202"/>
      <c r="D1" s="12"/>
      <c r="E1" s="12"/>
      <c r="F1" s="12"/>
    </row>
    <row r="2" spans="1:8">
      <c r="A2" s="28" t="s">
        <v>248</v>
      </c>
      <c r="B2" s="28" t="s">
        <v>260</v>
      </c>
      <c r="C2" s="2" t="s">
        <v>250</v>
      </c>
      <c r="D2" s="43"/>
      <c r="E2" s="43"/>
      <c r="F2" s="43"/>
    </row>
    <row r="3" spans="1:8">
      <c r="A3" s="37" t="s">
        <v>248</v>
      </c>
      <c r="B3" s="1"/>
      <c r="C3" s="44" t="s">
        <v>251</v>
      </c>
      <c r="D3" s="12"/>
      <c r="E3" s="12"/>
      <c r="F3" s="12"/>
    </row>
    <row r="13" spans="1:8">
      <c r="A13" s="207"/>
      <c r="B13" s="207"/>
      <c r="C13" s="207"/>
      <c r="D13" s="207"/>
      <c r="E13" s="207"/>
      <c r="F13" s="207"/>
      <c r="G13" s="207"/>
      <c r="H13" s="207"/>
    </row>
    <row r="14" spans="1:8">
      <c r="A14" s="43"/>
      <c r="B14" s="43"/>
      <c r="C14" s="43"/>
      <c r="D14" s="43"/>
      <c r="E14" s="43"/>
      <c r="F14" s="43"/>
      <c r="G14" s="43"/>
      <c r="H14" s="43"/>
    </row>
  </sheetData>
  <mergeCells count="2">
    <mergeCell ref="A13:H13"/>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14"/>
  <sheetViews>
    <sheetView workbookViewId="0">
      <selection activeCell="D7" sqref="D7"/>
    </sheetView>
  </sheetViews>
  <sheetFormatPr defaultColWidth="28.7109375" defaultRowHeight="15"/>
  <cols>
    <col min="1" max="1" width="19.28515625" customWidth="1"/>
    <col min="2" max="2" width="42.140625" customWidth="1"/>
    <col min="3" max="3" width="40" customWidth="1"/>
  </cols>
  <sheetData>
    <row r="1" spans="1:4" ht="110.25" customHeight="1">
      <c r="A1" s="208" t="s">
        <v>193</v>
      </c>
      <c r="B1" s="208"/>
      <c r="C1" s="208"/>
      <c r="D1" s="12"/>
    </row>
    <row r="2" spans="1:4" ht="31.5">
      <c r="A2" s="8" t="s">
        <v>1</v>
      </c>
      <c r="B2" s="8" t="s">
        <v>116</v>
      </c>
      <c r="C2" s="8" t="s">
        <v>74</v>
      </c>
    </row>
    <row r="3" spans="1:4">
      <c r="A3" s="7" t="s">
        <v>278</v>
      </c>
      <c r="B3" s="7" t="s">
        <v>279</v>
      </c>
      <c r="C3" s="7" t="s">
        <v>280</v>
      </c>
    </row>
    <row r="4" spans="1:4">
      <c r="A4" s="1" t="s">
        <v>278</v>
      </c>
      <c r="B4" s="7" t="s">
        <v>279</v>
      </c>
      <c r="C4" s="1" t="s">
        <v>281</v>
      </c>
    </row>
    <row r="5" spans="1:4">
      <c r="A5" s="7" t="s">
        <v>278</v>
      </c>
      <c r="B5" s="7" t="s">
        <v>279</v>
      </c>
      <c r="C5" s="1" t="s">
        <v>282</v>
      </c>
    </row>
    <row r="6" spans="1:4">
      <c r="A6" s="1" t="s">
        <v>278</v>
      </c>
      <c r="B6" s="1" t="s">
        <v>283</v>
      </c>
      <c r="C6" s="1" t="s">
        <v>282</v>
      </c>
    </row>
    <row r="7" spans="1:4">
      <c r="A7" s="7" t="s">
        <v>278</v>
      </c>
      <c r="B7" s="1" t="s">
        <v>284</v>
      </c>
      <c r="C7" s="1" t="s">
        <v>282</v>
      </c>
    </row>
    <row r="8" spans="1:4">
      <c r="A8" s="1"/>
      <c r="B8" s="1"/>
      <c r="C8" s="1"/>
    </row>
    <row r="9" spans="1:4">
      <c r="A9" s="1"/>
      <c r="B9" s="1"/>
      <c r="C9" s="1"/>
    </row>
    <row r="10" spans="1:4">
      <c r="A10" s="1"/>
      <c r="B10" s="1"/>
      <c r="C10" s="1"/>
    </row>
    <row r="11" spans="1:4">
      <c r="A11" s="1"/>
      <c r="B11" s="1"/>
      <c r="C11" s="1"/>
    </row>
    <row r="12" spans="1:4">
      <c r="A12" s="1"/>
      <c r="B12" s="1"/>
      <c r="C12" s="1"/>
    </row>
    <row r="13" spans="1:4">
      <c r="A13" s="1"/>
      <c r="B13" s="1"/>
      <c r="C13" s="1"/>
    </row>
    <row r="14" spans="1:4">
      <c r="A14" s="1"/>
      <c r="B14" s="1"/>
      <c r="C14" s="1"/>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17"/>
  <sheetViews>
    <sheetView workbookViewId="0">
      <selection activeCell="E3" sqref="E3"/>
    </sheetView>
  </sheetViews>
  <sheetFormatPr defaultColWidth="24" defaultRowHeight="15"/>
  <cols>
    <col min="6" max="6" width="33.140625" customWidth="1"/>
  </cols>
  <sheetData>
    <row r="1" spans="1:6">
      <c r="A1" s="209" t="s">
        <v>194</v>
      </c>
      <c r="B1" s="209"/>
      <c r="C1" s="209"/>
      <c r="D1" s="209"/>
      <c r="E1" s="209"/>
      <c r="F1" s="209"/>
    </row>
    <row r="2" spans="1:6" ht="45">
      <c r="A2" s="2" t="s">
        <v>117</v>
      </c>
      <c r="B2" s="2" t="s">
        <v>118</v>
      </c>
      <c r="C2" s="2" t="s">
        <v>119</v>
      </c>
      <c r="D2" s="4" t="s">
        <v>120</v>
      </c>
      <c r="E2" s="4" t="s">
        <v>121</v>
      </c>
      <c r="F2" s="20" t="s">
        <v>97</v>
      </c>
    </row>
    <row r="3" spans="1:6">
      <c r="A3" s="1" t="s">
        <v>274</v>
      </c>
      <c r="B3" s="1" t="s">
        <v>275</v>
      </c>
      <c r="C3" s="37">
        <v>2022</v>
      </c>
      <c r="D3" s="37" t="s">
        <v>276</v>
      </c>
      <c r="E3" s="37" t="s">
        <v>277</v>
      </c>
      <c r="F3" s="1"/>
    </row>
    <row r="4" spans="1:6">
      <c r="A4" s="1"/>
      <c r="B4" s="1"/>
      <c r="C4" s="1"/>
      <c r="D4" s="1"/>
      <c r="E4" s="1"/>
      <c r="F4" s="1"/>
    </row>
    <row r="5" spans="1:6">
      <c r="A5" s="1"/>
      <c r="B5" s="1"/>
      <c r="C5" s="1"/>
      <c r="D5" s="1"/>
      <c r="E5" s="1"/>
      <c r="F5" s="1"/>
    </row>
    <row r="6" spans="1:6">
      <c r="A6" s="1"/>
      <c r="B6" s="1"/>
      <c r="C6" s="1"/>
      <c r="D6" s="1"/>
      <c r="E6" s="1"/>
      <c r="F6" s="1"/>
    </row>
    <row r="7" spans="1:6">
      <c r="A7" s="1"/>
      <c r="B7" s="1"/>
      <c r="C7" s="1"/>
      <c r="D7" s="1"/>
      <c r="E7" s="1"/>
      <c r="F7" s="1"/>
    </row>
    <row r="8" spans="1:6">
      <c r="A8" s="1"/>
      <c r="B8" s="1"/>
      <c r="C8" s="1"/>
      <c r="D8" s="1"/>
      <c r="E8" s="1"/>
      <c r="F8" s="1"/>
    </row>
    <row r="9" spans="1:6">
      <c r="A9" s="1"/>
      <c r="B9" s="1"/>
      <c r="C9" s="1"/>
      <c r="D9" s="1"/>
      <c r="E9" s="1"/>
      <c r="F9" s="1"/>
    </row>
    <row r="10" spans="1:6">
      <c r="A10" s="1"/>
      <c r="B10" s="1"/>
      <c r="C10" s="1"/>
      <c r="D10" s="1"/>
      <c r="E10" s="1"/>
      <c r="F10" s="1"/>
    </row>
    <row r="11" spans="1:6">
      <c r="A11" s="1"/>
      <c r="B11" s="1"/>
      <c r="C11" s="1"/>
      <c r="D11" s="1"/>
      <c r="E11" s="1"/>
      <c r="F11" s="1"/>
    </row>
    <row r="12" spans="1:6">
      <c r="A12" s="1"/>
      <c r="B12" s="1"/>
      <c r="C12" s="1"/>
      <c r="D12" s="1"/>
      <c r="E12" s="1"/>
      <c r="F12" s="1"/>
    </row>
    <row r="13" spans="1:6">
      <c r="A13" s="1"/>
      <c r="B13" s="1"/>
      <c r="C13" s="1"/>
      <c r="D13" s="1"/>
      <c r="E13" s="1"/>
      <c r="F13" s="1"/>
    </row>
    <row r="14" spans="1:6">
      <c r="A14" s="1"/>
      <c r="B14" s="1"/>
      <c r="C14" s="1"/>
      <c r="D14" s="1"/>
      <c r="E14" s="1"/>
      <c r="F14" s="1"/>
    </row>
    <row r="15" spans="1:6">
      <c r="A15" s="1"/>
      <c r="B15" s="1"/>
      <c r="C15" s="1"/>
      <c r="D15" s="1"/>
      <c r="E15" s="1"/>
      <c r="F15" s="1"/>
    </row>
    <row r="16" spans="1:6">
      <c r="A16" s="1"/>
      <c r="B16" s="1"/>
      <c r="C16" s="1"/>
      <c r="D16" s="1"/>
      <c r="E16" s="1"/>
      <c r="F16" s="1"/>
    </row>
    <row r="17" spans="1:6">
      <c r="A17" s="1"/>
      <c r="B17" s="1"/>
      <c r="C17" s="1"/>
      <c r="D17" s="1"/>
      <c r="E17" s="1"/>
      <c r="F17" s="1"/>
    </row>
  </sheetData>
  <mergeCells count="1">
    <mergeCell ref="A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Data Templates</vt:lpstr>
      <vt:lpstr>1.1</vt:lpstr>
      <vt:lpstr>2.1</vt:lpstr>
      <vt:lpstr>2.2</vt:lpstr>
      <vt:lpstr>2.3</vt:lpstr>
      <vt:lpstr>3.1</vt:lpstr>
      <vt:lpstr>3.2</vt:lpstr>
      <vt:lpstr>1.1.3</vt:lpstr>
      <vt:lpstr>1.2.1</vt:lpstr>
      <vt:lpstr>1.2.2 &amp; 1.2.3</vt:lpstr>
      <vt:lpstr>1.3.2</vt:lpstr>
      <vt:lpstr>1.3.3</vt:lpstr>
      <vt:lpstr>2.1.1</vt:lpstr>
      <vt:lpstr>2.1.2</vt:lpstr>
      <vt:lpstr>2.2.2</vt:lpstr>
      <vt:lpstr>2.3.3</vt:lpstr>
      <vt:lpstr>2.4.1 &amp; 2.4.3</vt:lpstr>
      <vt:lpstr>2.4.2</vt:lpstr>
      <vt:lpstr>2.4.3</vt:lpstr>
      <vt:lpstr>2.6.3</vt:lpstr>
      <vt:lpstr>2.6.3.1</vt:lpstr>
      <vt:lpstr>3.1.1 &amp; 3.1.2</vt:lpstr>
      <vt:lpstr>3.1.3</vt:lpstr>
      <vt:lpstr>3.2.1</vt:lpstr>
      <vt:lpstr>3.2.2</vt:lpstr>
      <vt:lpstr>3.3.2</vt:lpstr>
      <vt:lpstr>3.3.3&amp;3.3.4</vt:lpstr>
      <vt:lpstr>3.4.1</vt:lpstr>
      <vt:lpstr>3.4.2</vt:lpstr>
      <vt:lpstr>4.1.3</vt:lpstr>
      <vt:lpstr>4.1.4 &amp; 4.4.1</vt:lpstr>
      <vt:lpstr>4.2.2 &amp; 4.2.3</vt:lpstr>
      <vt:lpstr>4.3.2</vt:lpstr>
      <vt:lpstr>5.1.1&amp;5.1.2</vt:lpstr>
      <vt:lpstr>5.1.2</vt:lpstr>
      <vt:lpstr>5.1.3</vt:lpstr>
      <vt:lpstr>5.1.4</vt:lpstr>
      <vt:lpstr>5.2.1</vt:lpstr>
      <vt:lpstr>5.2.2</vt:lpstr>
      <vt:lpstr>5.2.3</vt:lpstr>
      <vt:lpstr>5.3.1</vt:lpstr>
      <vt:lpstr>5.3.3</vt:lpstr>
      <vt:lpstr>6.2.3</vt:lpstr>
      <vt:lpstr>6.3.2</vt:lpstr>
      <vt:lpstr>6.3.3</vt:lpstr>
      <vt:lpstr>6.3.4</vt:lpstr>
      <vt:lpstr>6.4.2</vt:lpstr>
      <vt:lpstr>6.5.3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2026-04-09T10:05:22Z</dcterms:modified>
</cp:coreProperties>
</file>